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<sst xmlns="http://schemas.openxmlformats.org/spreadsheetml/2006/main" count="437" uniqueCount="195">
  <si>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</si>
  <si>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</si>
  <si>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</si>
  <si>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</si>
  <si>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</si>
  <si>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</si>
  <si>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</si>
  <si>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</si>
  <si>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</si>
  <si>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</si>
  <si>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</si>
  <si>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</si>
  <si>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</si>
  <si>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</si>
  <si>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</si>
  <si>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</si>
  <si>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</si>
  <si>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</si>
  <si>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</si>
  <si>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</si>
  <si>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</si>
  <si>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</si>
  <si>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</si>
  <si>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</si>
  <si>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</si>
  <si>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</si>
  <si>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</si>
  <si>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</si>
  <si>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</si>
  <si>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</si>
  <si>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</si>
  <si>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</si>
  <si>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</si>
  <si>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</si>
  <si>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</si>
  <si>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</si>
  <si>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</si>
  <si>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</si>
  <si>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</si>
  <si>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</si>
  <si>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</si>
  <si>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</si>
  <si>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</si>
  <si>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</si>
  <si>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</si>
  <si>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</si>
  <si>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</si>
  <si>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</si>
  <si>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</si>
  <si>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</si>
  <si>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</si>
  <si>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</si>
  <si>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</si>
  <si>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</si>
  <si>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</si>
  <si>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</si>
  <si>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</si>
  <si>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</si>
  <si>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</si>
  <si>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</si>
  <si>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</si>
  <si>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No se Cuenta con Resultados</t>
  </si>
  <si>
    <t>No se realizo cobro</t>
  </si>
  <si>
    <t>Nombre del solictante</t>
  </si>
  <si>
    <t xml:space="preserve"> C.REYNA HAYDEE PEÑA AVELINO
</t>
  </si>
  <si>
    <t xml:space="preserve"> C.Ciudadano de Frente
</t>
  </si>
  <si>
    <t xml:space="preserve"> C.Josefa Flores .
</t>
  </si>
  <si>
    <t xml:space="preserve"> C.Francisco Sánchez García
</t>
  </si>
  <si>
    <t>Actualizado 15/01/2020</t>
  </si>
  <si>
    <t xml:space="preserve"> C.Blakely Morales Cruz
</t>
  </si>
  <si>
    <t xml:space="preserve"> C.Gustavo R G
</t>
  </si>
  <si>
    <t xml:space="preserve"> C.Alejandro Hernández Camberos
</t>
  </si>
  <si>
    <t xml:space="preserve"> C.Fernanda Valle Gomez
</t>
  </si>
  <si>
    <t xml:space="preserve"> C.Emiliano Campos Muñoz
</t>
  </si>
  <si>
    <t xml:space="preserve"> C.VECINOS INCONFORMES 
</t>
  </si>
  <si>
    <t xml:space="preserve"> C.Luis Jaime Morales .
</t>
  </si>
  <si>
    <t xml:space="preserve"> C.Clara Huerta Padrón
</t>
  </si>
  <si>
    <t xml:space="preserve"> C.GERARDO LOMELI LOMELI
</t>
  </si>
  <si>
    <t xml:space="preserve"> C.JOSE ADRIAN VAZQUEZ VELAZQUEZ
</t>
  </si>
  <si>
    <t xml:space="preserve"> C.RAMON HERNANDEZ SANCHEZ
</t>
  </si>
  <si>
    <t>C. GABRIELA CERDA ALONSO</t>
  </si>
  <si>
    <t xml:space="preserve"> C.Francisco Javier Mercado Estrada</t>
  </si>
  <si>
    <t xml:space="preserve"> C.Matias Fernandez .
</t>
  </si>
  <si>
    <t xml:space="preserve"> C.Israel Hernandez Perez
</t>
  </si>
  <si>
    <t xml:space="preserve"> C.JUAN ANGEL IZQUIERDO RIVERA
</t>
  </si>
  <si>
    <t xml:space="preserve"> C.Karina Gonzalez Almendarez
</t>
  </si>
  <si>
    <t xml:space="preserve"> C.Camara de Diputados 
</t>
  </si>
  <si>
    <t xml:space="preserve"> C.Brenda paola Saavedra Zambrano
</t>
  </si>
  <si>
    <t xml:space="preserve"> C.ROSA MARIA ESPINOZA SANCHEZ
</t>
  </si>
  <si>
    <t xml:space="preserve"> C.FRANCISCO GILBERTO ESPARZA 
</t>
  </si>
  <si>
    <t xml:space="preserve"> C.Virginia Medina Palacios
</t>
  </si>
  <si>
    <t xml:space="preserve"> C.Jaime Ramon Julio Sanchez
</t>
  </si>
  <si>
    <t xml:space="preserve"> C.Jacqueline Perez Castillo
</t>
  </si>
  <si>
    <t xml:space="preserve"> C.roberto lara martinez
</t>
  </si>
  <si>
    <t xml:space="preserve"> C.NATALIA ZUGASTI ESQUIVEL
</t>
  </si>
  <si>
    <t xml:space="preserve"> C.JOSÉ MANUEL DIAZ DE LEON
</t>
  </si>
  <si>
    <t xml:space="preserve"> C.José Victoriano Martínez Guzmán
</t>
  </si>
  <si>
    <t xml:space="preserve"> C.POTOSINOSLP DELEGADO .
</t>
  </si>
  <si>
    <t xml:space="preserve"> C.MAYELA DEL ROSARIO OLVERA HERRERA
</t>
  </si>
  <si>
    <t xml:space="preserve"> C.MAGDALENA ZAPATA MOLINA
</t>
  </si>
  <si>
    <t xml:space="preserve"> C.Adán Nájera Martínez
</t>
  </si>
  <si>
    <t xml:space="preserve"> C.JORGE CAMPOY OVIEDO
</t>
  </si>
  <si>
    <t xml:space="preserve"> C.Alberto R T
</t>
  </si>
  <si>
    <t xml:space="preserve"> C.LUIS ANTONIO ROBLEDO GONZALEZ
</t>
  </si>
  <si>
    <t xml:space="preserve"> C.JORGE SALDAÑA HERNANDEZ
</t>
  </si>
  <si>
    <t xml:space="preserve"> C.Ricardo Gallardo 
</t>
  </si>
  <si>
    <t xml:space="preserve"> C.blanca joanna rodriguez espejo
</t>
  </si>
  <si>
    <t xml:space="preserve"> C.Ayuntamiento 
</t>
  </si>
  <si>
    <t xml:space="preserve"> C.HECTOR GAVIÑO MUÑOZ
</t>
  </si>
  <si>
    <t xml:space="preserve"> C.Jorge Torres .
</t>
  </si>
  <si>
    <t xml:space="preserve"> C.YOLANDA HERNANDEZ LOREDO
</t>
  </si>
  <si>
    <t xml:space="preserve"> C.JOSÉ LUIS BRAVO MENDOZA</t>
  </si>
  <si>
    <t xml:space="preserve"> C.Victor Manuel Santoyo Campos
</t>
  </si>
  <si>
    <t xml:space="preserve"> C.ERIKA SALAZAR LARA
</t>
  </si>
  <si>
    <t xml:space="preserve"> C.NESTOR RAFAEL CANTU MANCILLA
</t>
  </si>
  <si>
    <t xml:space="preserve"> C.ALBERTO TRINIDAD .
</t>
  </si>
  <si>
    <t xml:space="preserve"> C.DOLORES ANGELICA SUAREZ .
</t>
  </si>
  <si>
    <t xml:space="preserve"> C.VERONICA PÉREZ .
</t>
  </si>
  <si>
    <t xml:space="preserve">El número de denuncias, quejas, expedientes, carpetas de invesitgación existentes, con casos de maltrato animal o abandono de
mascotas.
Todas las denuncias, quejas, así como las carpetas de investigación, expedientes, archivos, listados, referentes a casos de presunto
maltrato animal. </t>
  </si>
  <si>
    <t xml:space="preserve">Solicito conocer el numero oficial de la patrulla que intervino el día domingo 01 de marzo del año en curso en la Avenida Hernan
Cortés contra esquina de la calle Chiluca aproximadamente a las 14:10 horas, de una persona atropellada de sexo femenino, así como
requiero los nombres de los elementos municipales que prestaron auxilio, muchas gracias </t>
  </si>
  <si>
    <t>si el C. Pablo Leal de la Rosa trabaja para el H. Ayuntamiento de San Luis Potosí; S.L.P.
En caso de ser afirmativa a respuesta, exhibir el contrato con dicho trabajador, así como el area donde esta adscrito, la antigüedad que
tienen laborando y el sueldo del C. Pablo Leal de la Rosa.</t>
  </si>
  <si>
    <t>solicito el contrato de la persona moral y/o física que suscribió el H. Ayuntamiento de S.L.P. para poder proveerse del asfalto en frío y
así iniciar el programa bacheton</t>
  </si>
  <si>
    <t xml:space="preserve">Bueno(a)s días/tardes. A quien corresponda. Solicito, de la manera más atenta, un listado que contenga:
a) Los nombres y apellidos completos de los últimos 5 Directores de Seguridad Pública Municipal o Directores de Policía Municipal,
según sea el caso, incluyendo el actual.
b) Para cada uno de ello(a)s la fecha de su nombramiento.
c) Para cada uno de ello(a)s el tipo de perfil, ya sea: Policía de carrera, civil, militar o marino.
Con fundamento en la Ley General de Transparencia y Acceso a la Información Pública, Capítulo II De Las Obligaciones de
Transparencia Comunes, en el artículo 70, se especifica que los sujetos obligados deben proporcionar “El directorio de todos los
Servidores Públicos, a partir del nivel de jefe de departamento o su equivalente, o de menor nivel, cuando se brinde atención al
público; manejen o apliquen LEY GENERAL DE TRANSPARENCIA Y ACCESO A LA INFORMACIÓN PÚBLICA CÁMARA DE
DIPUTADOS DEL H. CONGRESO DE LA UNIÓN Secretaría General Secretaría de Servicios Parlamentarios Nueva Ley DOF 04-05-
2015 22 de 65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 Adicionalmente, debido a que el nombramiento de un director de la policía y de un secretario de Seguridad
Pública pasa por cabildo, en la Ley también especifica en el artículo 71 que el sujeto obligado debe poner a disposición del público “a)
El contenido de las gacetas municipales, las cuales deberán comprender los resolutivos y acuerdos aprobados por los ayuntamientos,
y b) Las actas de sesiones de cabildo, los controles de asistencia de los integrantes del Ayuntamiento a las sesiones de cabildo y el
sentido de votación de los miembros del cabildo sobre las iniciativas o acuerdos.” </t>
  </si>
  <si>
    <t xml:space="preserve">Muy buenas tardes, podrían proporcionarme los comités a los cuales pertenecen los regidores del PRD.
Así mismo se me proporcionen números de nómina y chequeo de entradas y salidas, de existir justificaciones por inasistencia a sus
labores se me proporcionen.  </t>
  </si>
  <si>
    <t>DESGLOSE DE LOS GASTOS Y EROGACIONES POR LOS DIFERENTES CONCEPTOS QUE SE TENGAN, REALIZADAS POR EL
SERVIDOR PÚBLICO, PRESIDENTE MUNICIPAL DE SAN LUIS POTOSÍ XAVIER NAVA PALACIOS EN EL AÑO 2019 DERIVADOS
DEL RECURSO QUE SE LE OTORGA</t>
  </si>
  <si>
    <t xml:space="preserve">SOLICITO SE ME PROPORCIONEN LAS LICENCIAS DE CONSTRUCCIÓN EN EL FRACCIONAMIENTO VILLA ANDARES O
VILLAANDARES DEL AÑO 2014 A LA FECHA.
DE IGUAL MANERA SE NOS INFORME LOS NIVELES PERMITIDO PARA CONSTRUIR EN EL FRACCIONAMIENTO ANTES
MENCIONADO, ASÍ COMO SI EXISTE ALGUNA AUTORIZACIÓN PARA LA CONSTRUCCIÓN DE MAS DE 3 NIVELES.  </t>
  </si>
  <si>
    <t xml:space="preserve">Por medio de la presente, solicito información referente al recorrido y las calles que se van a cerrar con motivo de la Conmemoración o
representación de la Pasión de Cristo.
Nos interesa saber si algún punto de la ciudad se lleva a cabo esta representación, las calles que van a recorrer (de donde a donde y
la colonia), que días se llevarán a cabo, el horario en los que llevarán a cabo y por último si estas calles que utilizan se cierran
completamente o existe paso de vehículos durante el horario de la del recorrido de representación, Por su atención gracias. </t>
  </si>
  <si>
    <t xml:space="preserve">Declaracion de situacion patrimonial del presidente municipal del año 2018 y 2019
</t>
  </si>
  <si>
    <t>¿Quien autoriza y con fundamento en que norma se pone un tope en esta ciudad de San Luis Potosí?</t>
  </si>
  <si>
    <t>Se solicita la agenda Pública del Alcalde Francisco Xavier Nava Palacios única y exclusivamente del los días 02 y 03 de marzo de
2020.</t>
  </si>
  <si>
    <t>Solicito sea exhibida la declaración patrimonial actualizada del C. Oscar Valle Portilla, quien actualmente es Director de Desarrollo
Social del H. Ayuntamiento de S.L.P.</t>
  </si>
  <si>
    <t>Se solicita sea proporcionado el presupuesto destinado a comunicación social del H. Ayuntamiento de S.L.P., así como el recurso que
se paga a cada uno de los medios de comunicación con los que se tienen convenio.</t>
  </si>
  <si>
    <t xml:space="preserve">SOLICITO ME REMITA COPIA DEL TITULO DE CONCESIÓN OTORGADO A LA EMPRESA AGUAS DEL PONIENTE POTOSINO
SA DE CV, ASI COMO EL ESTATUS ACTUAL Y LEGAL DE LA OPERACION DE LA EXPLOTACION, USO O APROVECHAMIENTO
DE LAS AGUAS POR PARTE DE ESTA EMPRESA </t>
  </si>
  <si>
    <t xml:space="preserve">SOLICITO LA LICENCIA DE USO DE SUELO DE LA UNIVERSIDAD DE CIENCIAS Y ARTES DEL POTOSÍ, UBICADA EN CAMINO
ANTIGUO A ESPAÑITA #205 FRACCIONAMIENTO SAN LEONEL, </t>
  </si>
  <si>
    <t xml:space="preserve">SOLICITO SE ME PROPORCIONE EL CONTRATO CS/000073/2019 DE LA DIRECCIÓN DE COMUNICACIÓN SOCIAL
</t>
  </si>
  <si>
    <t xml:space="preserve">SOLICITO ME INFORME CUAL ES EL ADEUDO TOTAL POR CONCEPTO DE PREDIAL DEL GRUPO DESARROLLADOR CIMA SA
DE CV.  </t>
  </si>
  <si>
    <t xml:space="preserve">SOLICITO LICENCIA
</t>
  </si>
  <si>
    <t>MAPA DE LA LOTIFICACIÓN DEL MUNICIPIO</t>
  </si>
  <si>
    <t xml:space="preserve">SOLICITO SABER SI EXISTE LA LICENCIA DE CONSTRUCCIÓN Y DE SER ASÍ SE ME PROPORCIONE EN DIGITAL, EN LA
DIRECCIÓN CALLE CALANDRIA ENTRE EL 137 Y 142, FRACCIONAMIENTO COLORINES, ENTRE LAS CALLES AVESTRUZ Y
CAMINO VIEJO A GUANAJUATO.  </t>
  </si>
  <si>
    <t>Saber cuánto se gastó en la rotonda hecha con boyas en las 9 esquinas</t>
  </si>
  <si>
    <t xml:space="preserve">solicito de manera respetuosa los formatos de declaración inicial, modificación y conclusión de situación patrimonial, ási como su
similar de conflicto de intereses, actualizados al 2020. </t>
  </si>
  <si>
    <t>La presente solicitud es para responder una encuesta en materia de tecnologías de la información con el propósito de inventariar los
activos gubernamentales de entidades y dependencias del Gobierno Federal, Estatal y Municipal, con fines estadísticos y con el
propósito de que sea compartido con diferentes fabricadores y diseñadores de software para construir productos que estén acorde a
las necesidades organizacionales.</t>
  </si>
  <si>
    <t>Solicito copia digital del convenio o contrato así como de la(s) evidencia(s) de pago(s) hecho(s) al
Municipio de Guanajuato por exhibir sus Momias en el Palacio Municipal de San Luis Potosí.</t>
  </si>
  <si>
    <t xml:space="preserve">SOLICITO INFORMACIÓN
</t>
  </si>
  <si>
    <t>¿Será posible la construcción de un puente peatonal en la Colonia primera de mayo del municipio de Soledad de Garciano
Sánchez?
¿Y qué requisitos se necesitan para solicitar el puente?</t>
  </si>
  <si>
    <t>Referente a las mamparas que fueron colocadas en distintas plazas de la cabecera municipal adjunto este link para su rápida
ubicación https://pulsoslp.com.mx/slp/mamparas-de-alcaldia-afean-arquitectura-de-las-plazas/1078314, solicito se me de el permiso en
el que se autoriza la colocación de las mamparas, se me indique cuantas fueron colocadas y la ubicación de cada una de ellas, solicito
saber quién las diseño y el gasto por el diseño, solicito el documento en el que conste el contenido de cada mampara y que este esté
debidamente autorizado para su publicación, es decir, necesito saber quién autorizo el contenido de cada una de las mamparas
instaladas, cuando se instalaron y hasta cuándo van a permanecer, solicito el diseño utilizado en cada uno de sus carteles en medio
electrónico es decir por esta vía en formato accesible, solicito la requisición de la compra, quien solicito la compra, solicito el contrato,
licitación, adjudicación directa o invitación restringida solicito el documento que acredite tal circunstancia, solicito facturas por el gasto
realizado para la colocación de mamparas que incluyan desde el diseño, fabricación, colocación y cada uno de los gastos realizados
en este tema así como los pagos realizados a la fecha por ultimo solicito saber de donde salió el gasto efectuado.</t>
  </si>
  <si>
    <t xml:space="preserve">Referente a la obra conocida como puente Pemex, ya ustedes sabrán el nombre técnico, solicito el convenio de colaboración, solicito
saber cuánto invertirá el municipio en esta obra, de donde saldrá el recurso, y del municipio quien es el responsable, en que consiste
su colaboración. Solicito facturas y pagos derivados de esta obra. </t>
  </si>
  <si>
    <t>Solicito se me indique cuantas obras se tienen programadas para lo que resta de esta administración en conjunto con el gobierno
estatal y si hay federal también, en las cuales se vea comprometido recurso del municipio, solicito se me den los convenios para la
realización de dichas obras y se me indique que consto tendrá en total y cuando de esa cantidad le corresponderá al municipio.</t>
  </si>
  <si>
    <t xml:space="preserve">¿Saber si el GOBIERNO MUNICIPAL de SAN LUIS POTOSÍ presta el Servicio de Bomberos?
¿Saber la Naturaleza Jurídica del Cuerpo de Bomberos a cargo del GOBIERNO MUNICIPAL de SAN LUIS POTOSÍ?
¿Saber el número de integrantes a nivel Municipal del Cuerpo de bomberos que está a cargo del GOBIERNO MUNICIPAL de SAN
LUIS POTOSÍ? </t>
  </si>
  <si>
    <t>¿Que importancia y presupuesto se da a los espacios de área verde dentro de la ciudad de San Luis Potosí? ¿Que medidas se
implementan para el cuidado y conservación de las mismas?</t>
  </si>
  <si>
    <t xml:space="preserve">FACTURAS PAGADAS Y POR PAGAR DEL AÑO 2019 A INTERAPAS POR EL LLENADO DE PIPAS PERTENECIENTES AL
MUNICIPIO DE SAN LUIS EN LOS POZOS DE INTERAPAS
ENVIAR A ESTE CORREO rosamaespinoza@outlook.es </t>
  </si>
  <si>
    <t>1. Exhiba la licitación del conector pluvial sierra vista, parque tangamanga 1.
2. Costo del conector pluvial sierra vista, parque tangamanga 1.
3. Constructora o persona física que será responsable del conector pluvial sierra vista, parque tangamanga 1.</t>
  </si>
  <si>
    <t xml:space="preserve">SOLICITO SABER LA UBICACIÓN DEL LOTE 2 DE LA MANZANA 7, DEL FRACCIONAMIENTO LOMAS TERCERA SECCIÓN DEL
MUNICIPIO DE SAN LUIS POTOSÍ, SE ME DIGA LAS CALLES COLINDANTES DE LA MANZANA 7. </t>
  </si>
  <si>
    <t xml:space="preserve">¿que requisitos se necesita para la construcciones de puentes peatonales?
</t>
  </si>
  <si>
    <t>Requiero se me indique el marco legal, especificando artículos de la ley para sustentar solicitud para instalar control de acceso
vehicular en un fraccionamiento abierto ante ese Ayuntamiento de San Luis Potosí, que proporcione mayor seguridad a sus residentes.</t>
  </si>
  <si>
    <t>1.-¿Cuánto tiempo tardaron en construirse el nuevo brazo del Distribuidor Juarez?
2.-¿Hubo costos extras tras el incidente de su derrumbe?
3.-¿Con qué fondo se pagó?</t>
  </si>
  <si>
    <t xml:space="preserve">Solicito saber en lo que va de la actual administración desde su inicio a la fecha cuantas denuncias por incumplimiento a las
obligaciones de transparencia han tenido, solicito saber cuantas denuncias por difusión de datos personales han tenido, gracias. </t>
  </si>
  <si>
    <t>INFORMACIÓN DE TRABAJADOR</t>
  </si>
  <si>
    <t xml:space="preserve">SOLICITO CONTRATO
</t>
  </si>
  <si>
    <t xml:space="preserve">Copia en formato electrónico por esta misma vía de toda la información relacionada con el vitral con el escudo de armas que se
encuentra en la cima del patio principal del Palacio Municipal: del proceso de licitación o adjudicación cualquiera que haya sido su
modalidad, de la justificación sobre la necesidad de su instalación, del contrato con el proveedor o prestador del servicio y de la
factura. </t>
  </si>
  <si>
    <t>Copia simple del proyecto presentado por la Coordinadora de la Unidad de Gestión del Centro Histórico, Rocío Zavala García,
locatarios del mercado municipal La Merced, conocido también como Tangamaga, para mejorar, modernizar, remodelar, remozar o
reconstruir el inmueble que ocupa ese centro comercial.
Nombre y profesión del autor del proyecto, en su caso de la institución, empresa o compañía particular que lo realizó.
Monto pagado por el Ayuntamiento el proyecto.
Fuente y monto de la inversión requerida para su financiamiento.
En su caso, copia simple de la autorización de las obras y/o trabajos a realizar de parte del Instituto Nacional de Antropología e
Historia (INAH).
Fechas de inicio y terminación de las obras.
Datos de la empresa o compañía constructora de la licitación de las obras</t>
  </si>
  <si>
    <t>Copia simple del proyecto que fue presentado el viernes 13 de marzo por la Coordinadora de la Unidad de Gestión del Centro
Histórico, Rocío Zavala García, a locatarios del mercado municipal La Merced, conocido también como Tangamaga, para mejorar,
modernizar, remodelar, remozar o reconstruir el inmueble que ocupa ese centro comercial. Nombre y profesión del autor del proyecto,
en su caso de la institución, empresa o compañía particular que lo realizó. Monto pagado por el Ayuntamiento el proyecto. Fuente y
monto de la inversión requerida para su financiamiento. En su caso, copia simple de la autorización de las obras y/o trabajos a realizar
de parte del Instituto Nacional de Antropología e Historia (INAH). Fechas de inicio y terminación de las obras. Datos de la empresa o
compañía constructora de la licitación de las obras.</t>
  </si>
  <si>
    <t>SOLICITO CONTRATO</t>
  </si>
  <si>
    <t xml:space="preserve">solicito contrato
</t>
  </si>
  <si>
    <t xml:space="preserve">Se requiere del Municipio
A.Cantidad/Número de CUENTAS DE CHEQUES que maneja el Municipio, señalando
1.Saldo promedio mensual por cada una de las cuentas, en el periodo noviembre2019- MARZO 2020 (mensual).
2.Institución bancaria que maneja cada una de las cuentas.
3.Objeto de cada una de las cuentas (pago a nómina, dispersión de recursos para programas, pago a proveedores, recaudación, entre
otros).
4.Tasa de interés mensual por cada una de las cuentas (productividad), precisando tasa bases (TIIE, CETE o cualquier otra), así como
la rentabilidad.
5.Antigüedad de la cuenta.
B.Cantidad/Número de CUENTAS DE INVERSIÓN o equivalente, que maneja el Municipio, señalando
1.Saldo promedio mensual por cada una de las cuentas de inversión, en el periodo noviembre 2019- MARZO 2020 (mensual).
2.Institución financiera que maneja cada una de las cuentas de inversión.
3.Horizonte (plazo) de las inversiones.
4.Tasa promedio de interés mensual por cada una de las cuentas de inversión (productividad), precisando tasa bases/referencia
(ejemplo TIIE, CETE o cualquier otra).
5.Antigüedad de la cuenta.
C. Número de servidores públicos a los que se les dispersó el PAGO DE NÓMINA en el Municipio en el mes de MARZO.
Adicionalmente, se requiere
1.Institución(es) bancaria(s) que manejan la nómina del Municipio.
2.Monto total de la dispersión del pago de nómina de la Secretaría, por institución bancaria.
3.En su caso, costo de la comisión unitaria por dispersión.
D. Operaciones de DISPERSIÓN/PAGOS por canal (ventanilla y banca electrónica)
1.Número de operaciones por canal ventanilla realizadas de noviembre 2019- MARZO 2020 (mensual).
2.Número de operaciones por canal electrónico realizadas de noviembre 2019- MARZO 2020 (mensual).
3.Costo vigente por operación por canal ventanilla realizadas de noviembre 2019- MARZO 2020 (mensual).
4.Costo vigente por operación por canal electrónico realizadas en el periodo noviembre 2019- MARZO 2020 (mensual).
F.Operaciones de RECAUDACIÓN/COBROS por canal (ventanilla y banca electrónica)
1.Número de operaciones por canal ventanilla realizadas de noviembre 2019- MARZO 2020 (mensual).por institución bancaria
2.Número de operaciones por canal electrónico realizadas de noviembre 2019- MARZO 2020 (mensual). por institución bancaria
3.Costo vigente por operación por canal ventanilla realizadas de noviembre 2019- MARZO 2020 (mensual).por institución bancaria.
4.Costo vigente por operación por canal electrónico realizadas en el periodo noviembre 2019- MARZO 2020 (mensual). por institución
bancaria.
Cabe destacar que la información que se solicita no representa información confidencial y/o reservada. A nivel federal, alrededor de
100 sujetos obligados nos otorgaron información vía solicitud o recurso de revisión. </t>
  </si>
  <si>
    <t>SOLICITO PLANO DE LOTIFICACIÓN DEL FRACCIONAMIENTO RICARDO B. ANAYA, DEL TRAMO BALTAZAR ECHAVE,
FERNANDO BELLO DE BUSTAMANTE, ENTRE FRAY JUAN DE SAN MIGUEL Y AVENIDA RICARDO B. ANAYA</t>
  </si>
  <si>
    <t>Copia del Registro de propiedad en condominio de los fraccionamientos conocidos como Horizontes, Horizontes II y Alto Lago.</t>
  </si>
  <si>
    <t>Solicito copia certificada del documento que se anexa con las siguientes características: recibo sobre el pago de impuesto expedido
por la Tesorería Municipal, con numero de folio 128076, correspondiente al bien inmueble de terreno y casa en el construida marcada
actualmente con el numero 205 de la quinta calle de la Colonia San Luis, con una superficie de 60.00 m2, y que colinda al norte 10
metros linda con propiedad privada, sur 10 metros linda con propiedad particular, oriente 6 metros linda con propiedad particular, y
poniente 6 metros linda con calle de su ubicación. con clave catastral 08007050</t>
  </si>
  <si>
    <t>REQUIERO SABER MONTOS, FECHA Y DESGLOCE DE MONTOS PAGADOS A LA TESORERÍA DE LA FEDERACIÓN O
CUALQUIER DEPENDENCIA FEDERAL O AL GOBIERNO DEL ESTADO GENERADOS O SOLICITADOS DERIVADOS DEL
PROYECTO DE OBRA DE LA CALLE FRAY DIEGO DE LA MAGDALENA EN LA COLONIA EL SAUCITO EN ESTA CAPITAL</t>
  </si>
  <si>
    <t>3.- Descripción de la información solicitada:
a) Se requieren los estados de cuenta bancario de los meses de enero a diciembre de 2017 y de enero a diciembre de 2018 de la
cuenta en la que se recibieron, manejaron, administraron y ejercieron los recursos del Fondo de Aportaciones para la Infraestructura
Social Municipal y de las Demarcaciones Territoriales del Distrito Federal asignados en el año 2016.
b)  Se requiere el auxiliar contable de bancos de los meses de enero a diciembre de 2017 y de enero a diciembre de 2018 de la cuenta
en la que se recibieron, manejaron, administraron y ejercieron los recursos del Fondo de Aportaciones para la Infraestructura Social
Municipal y de las Demarcaciones Territoriales del Distrito Federal asignados en el año 2016.
c) Se informe si de los recursos del FISMDF 2016, se realizó algún reintegro a la Tesorería de la Federación y en caso, de ser así se
requiere la Línea de Captura emitida por la Tesorería de la Federación.
d) Catalogo de cuentas desagregado al último nivel.
e) Estado del ejercicio del presupuesto de egresos correspondiente a la fuente de financiamiento del Fondo de Aportaciones para la
Infraestructura Social Municipal y de las Demarcaciones Territoriales del Distrito Federal 2016, con cierre al año 2016, 2017 y 2018.
f) Documentación que compruebe la cancelación de la cuenta bancaria donde se recibieron, manejaron, administraron y ejercieron los
recursos del Fondo de Aportaciones para la Infraestructura Social Municipal y de las Demarcaciones Territoriales del Distrito Federal
2016 asignados en el año 2016.
4. Los documentos que se peticionan se encuentran en la Tesorería Municipal.
5. La documentación que se peticiona, se requiere que sea entregada a través de la Plataforma Nacional de Transparencia.
Por los razonamientos vertidos en el presente libelo, a Usted C. Titular de la Unidad de Transparencia del Municipio de San Luis Potosí
S.L.P., atentamente pido:
PRIMERO: Se tenga por presentada la solicitud de información en los términos del presente ocurso.
SEGUNDO: Previo a los trámites de ley, proporcione la información requerida dentro de los plazos establecidos y en la modalidad
requerida</t>
  </si>
  <si>
    <t xml:space="preserve"> acta de cabildo del 27 de enero del 2005
</t>
  </si>
  <si>
    <t>3.- Descripción de la información solicitada:
a) Se requieren los estados de cuenta bancario de los meses de enero a diciembre de 2017 y de enero a diciembre de 2018 de la
cuenta en la que se recibieron, manejaron, administraron y ejercieron los recursos del Fondo de Aportaciones para el Fortalecimiento
de los Municipios y de las Demarcaciones Territoriales del Distrito Federal asignados en el año 2016.
b)  Se requiere el auxiliar contable de bancos de los meses de enero a diciembre de 2017 y de enero a diciembre de 2018 de la cuenta
en la que se recibieron, manejaron, administraron y ejercieron los recursos del Fondo de Aportaciones para el Fortalecimiento de los
Municipios y de las Demarcaciones Territoriales del Distrito Federal asignados en el año 2016.
c) Se requiere la póliza contable número A138 de fecha 30 de noviembre de 2016 por un monto de 11,836,000.00 pesos, así como su
documentación soporte consistente en la nómina de seguridad pública en un archivo en Excel donde se enliste a que personal de la
seguridad pública se le pagó durante quincena 11 del año 2016, con sus respectivos recibos de cada uno de los trabajadores por el
pago recibido.
d) Catalogo de cuentas desagregado al último nivel.
e) Estado del ejercicio del presupuesto de egresos correspondiente a la fuente de financiamiento del Fondo de Aportaciones para el
Fortalecimiento de los Municipios y de las Demarcaciones Territoriales del Distrito Federal 2016, con cierre al año 2016, 2017 y 2018.
f) Documentación que compruebe la cancelación de la cuenta bancaria donde se recibieron, manejaron, administraron y ejercieron los
recursos del Fondo de Aportaciones para el Fortalecimiento de los Municipios y de las Demarcaciones Territoriales del Distrito Federal
asignados en el año 2016.
4. Los documentos que se peticionan se encuentran en la Tesorería Municipal.
5. La documentación que se peticiona, se requiere que sea entregada a través de la Plataforma Nacional de Transparencia.
Por los razonamientos vertidos en el presente libelo, a Usted C. Titular de la Unidad de Transparencia del Municipio de San Luis Potosí
S.L.P., atentamente pido:
PRIMERO: Se tenga por presentada la solicitud de información en los términos del presente ocurso.
SEGUNDO: Previo a los trámites de ley, proporcione la información requerida dentro de los plazos establecidos y en la modalidad
requerida.</t>
  </si>
  <si>
    <t xml:space="preserve">3.- Descripción de la información solicitada:
a) Se requieren los estados de cuenta bancario de los meses de enero a diciembre de 2017 y de enero a diciembre de 2018 de la
cuenta en la que se recibieron, manejaron, administraron y ejercieron los recursos del Otorgamiento del Subsidio para el
Fortalecimiento del Desempeño en Materia de Seguridad Pública a los Municipios y Demarcaciones Territoriales de la Ciudad de
México y, en su caso, a las Entidades Federativas que Ejerzan de Manera Directa o Coordinada la Función Pública 2017
(FORTASEG).
b)  Se requiere el auxiliar contable de bancos de los meses de enero a diciembre de 2017 y de enero a diciembre de 2018 de la cuenta
en la que se recibieron, manejaron, administraron y ejercieron los recursos del Otorgamiento del Subsidio para el Fortalecimiento del
Desempeño en Materia de Seguridad Pública a los Municipios y Demarcaciones Territoriales de la Ciudad de México y, en su caso, a
las Entidades Federativas que Ejerzan de Manera Directa o Coordinada la Función Pública 2017 (FORTASEG).
c) Convenio y anexos celebrado por el Municipio con motivo de Otorgamiento del Subsidio para el Fortalecimiento del Desempeño en
Materia de Seguridad Pública a los Municipios y Demarcaciones Territoriales de la Ciudad de México y, en su caso, a las Entidades
Federativas que Ejerzan de Manera Directa o Coordinada la Función Pública 2017 (FORTASEG).
d) Se requiere los expedientes técnicos con toda su documentación financiera que ampare los pagos realizados de las siguientes
adquisiciones financiadas con recursos del FORTASEG 2017:
• “Adquisición de Uniformes y Equipo Personal para la Dirección General de Seguridad Pública Municipal del Programa FORTASEG
2017”
• “Adquisición de 20 Bicicletas para la Dirección General de Seguridad Pública Municipal”,
• “Adquisición de la Lámpara Sorda Recargable para Policía y Equipo de Asalto, Kit de Iluminación”
• “Adquisición de Chamarras”
e) Catálogo de cuentas desagregado al último nivel de todo el Municipio de San Luis Potosí.
4. Los documentos que se peticionan se encuentran en la Dirección General de Seguridad Pública del municipio y en la Tesorería
Municipal.
5. La documentación que se peticiona, se requiere que sea entregada a través de la Plataforma Nacional de Transparencia.
Por los razonamientos vertidos en el presente libelo, a Usted C. Titular de la Unidad de Transparencia del Municipio de San Luis Potosí
S.L.P., atentamente pido:
PRIMERO: Se tenga por presentada la solicitud de información en los términos del presente ocurso.
SEGUNDO: Previo a los trámites de ley, proporcione la información requerida dentro de los plazos establecidos y en la modalidad
requerida.
</t>
  </si>
  <si>
    <t>3.- Descripción de la información solicitada:
a) Se requieren los estados de cuenta bancario de los meses de enero a diciembre de 2017 y de enero a diciembre de 2018 de la
cuenta en la que se recibieron, manejaron, administraron y ejercieron los recursos del Fondo de Aportaciones para la Infraestructura
Social Municipal y de las Demarcaciones Territoriales del Distrito Federal asignados en el año 2016.
b)  Se requiere el auxiliar contable de bancos de los meses de enero a diciembre de 2017 y de enero a diciembre de 2018 de la cuenta
en la que se recibieron, manejaron, administraron y ejercieron los recursos del Fondo de Aportaciones para la Infraestructura Social
Municipal y de las Demarcaciones Territoriales del Distrito Federal asignados en el año 2016.
c) Se requiere la relación del personal pensionado del municipio de conformidad con la Ley de Pensiones y Prestaciones Sociales para
los trabajadores al Servicio del Estado de San Luis Potosí, que recibieron pagos durante el ejercicio fiscal 2017 con recursos de las
Participaciones Federales del año 2017.
d) Solicito se me informe cuantos tipos de nómina se pagan con recursos de las Participaciones Federales del año 2017.
e) Solicito los resúmenes de nómina correspondientes a las 24 quincenas del año 2017 que se pagaron con recursos de las
Participaciones 2017.
f) Solicito el auxiliar contable de la cuenta 51110-10000-00001-00000 correspondiente a las Participaciones Federales del año 2017,
correspondiente al periodo de enero a diciembre de 2017.
g) Catalogo de cuentas desagregado al último nivel de todo el Municipio de San Luis Potosí.
4. Los documentos que se peticionan se encuentran en la Tesorería Municipal.
5. La documentación que se peticiona, se requiere que sea entregada a través de la Plataforma Nacional de Transparencia.
Por los razonamientos vertidos en el presente libelo, a Usted C. Titular de la Unidad de Transparencia del Municipio de San Luis Potosí
S.L.P., atentamente pido:
PRIMERO: Se tenga por presentada la solicitud de información en los términos del presente ocurso.
SEGUNDO: Previo a los trámites de ley, proporcione la información requerida dentro de los plazos establecidos y en la modalidad
requerida.</t>
  </si>
  <si>
    <t xml:space="preserve">3.- Descripción de la información solicitada:
a) Contrato de apertura de la cuenta bancaria donde se recibieron, manejaron, administraron y ejercieron los recursos del Fondo de
Aportaciones para el Fortalecimiento de los Municipios y de las Demarcaciones Territoriales del Distrito Federal asignados en el año
2018.
b) Se requieren los estados de cuenta bancario de los meses de enero a diciembre de 2018 y de enero a diciembre de 2019 de la
cuenta en la que se recibieron, manejaron, administraron y ejercieron los recursos del Fondo de Aportaciones para el Fortalecimiento
de los Municipios y de las Demarcaciones Territoriales del Distrito Federal asignados en el año 2018.
c)  Se requiere el auxiliar contable de bancos de los meses de enero a diciembre de 2018 y de enero a diciembre de 2019 de la cuenta
en la que se recibieron, manejaron, administraron y ejercieron los recursos del Fondo de Aportaciones para el Fortalecimiento de los
Municipios y de las Demarcaciones Territoriales del Distrito Federal asignados en el año 2018.
d) Catálogo de cuentas desagregado al último nivel.
e) Estado del ejercicio del presupuesto de egresos correspondiente a la fuente de financiamiento del Fondo de Aportaciones para el
Fortalecimiento de los Municipios y de las Demarcaciones Territoriales del Distrito Federal 2018, con cierre al año 2018 y 2019.
f) Documentación que compruebe la cancelación de la cuenta bancaria donde se recibieron, manejaron, administraron y ejercieron los
recursos del Fondo de Aportaciones para el Fortalecimiento de los Municipios y de las Demarcaciones Territoriales del Distrito Federal
asignados en el año 2018.
g) Se requieren las pólizas contables, dispersiones y nóminas de seguridad pública pagadas con recursos del Fondo de Aportaciones
para el Fortalecimiento de los Municipios y de las Demarcaciones Territoriales del Distrito Federal 2018.
h) Se requieren los expedientes técnicos y financieros de las obras con número de contrato MSLP-DOP-AD-03-2018, MSLP-DOP-AD01-2018, MSLP-DOP-SLOP-IR-01-2018 y MSLP-DOP-AD-02-2018.
i) Se requieren los siguientes comprobantes fiscales:
363EC4FE-EBE1-47F0-85C6-74108D9DC2B9 Fecha de emisión 27/12/2017
488152BF-4C5F-45B4-81BA-B34A44CA53E9 Fecha de emisión 20/12/2017
0DC2E670-A4AA-40B8-BC49-4B6C5B48FA42 Fecha de emisión 20/12/2017
4. Los documentos que se peticionan se encuentran en la Tesorería Municipal y en la Dirección de Obras Públicas del Municipio.
5. La documentación que se peticiona, se requiere que sea entregada a través de la Plataforma Nacional de Transparencia.
Por los razonamientos vertidos en el presente libelo, a Usted C. Titular de la Unidad de Transparencia del Municipio de San Luis Potosí
S.L.P., atentamente pido:
PRIMERO: Se tenga por presentada la solicitud de información en los términos del presente ocurso.
SEGUNDO: Previo a los trámites de ley, proporcione la información requerida dentro de los plazos establecidos y en la modalidad
requerida.
</t>
  </si>
  <si>
    <t xml:space="preserve">3.- Descripción de la información solicitada:
a) Contrato de apertura de la cuenta bancaria donde se recibieron, manejaron, administraron y ejercieron los Recursos del
Otorgamiento del Subsidio para el Fortalecimiento del Desempeño en Materia de Seguridad Pública a los Municipios y Demarcaciones
Territoriales de la Ciudad de México y, en su caso, a las Entidades Federativas que Ejerzan de Manera Directa o Coordinada la
Función Pública (FORTASEG 2018).
b) Se requieren los estados de cuenta bancario de los meses de enero a diciembre de 2018 y de enero a diciembre de 2019 de la
cuenta en la que se recibieron, manejaron, administraron y ejercieron los Recursos del Otorgamiento del Subsidio para el
Fortalecimiento del Desempeño en Materia de Seguridad Pública a los Municipios y Demarcaciones Territoriales de la Ciudad de
México y, en su caso, a las Entidades Federativas que Ejerzan de Manera Directa o Coordinada la Función Pública (FORTASEG
2018).
c)  Se requiere el auxiliar contable de bancos de los meses de enero a diciembre de 2017 y de enero a diciembre de 2018 de la cuenta
en la que se recibieron, manejaron, administraron y ejercieron los Recursos del Otorgamiento del Subsidio para el Fortalecimiento del
Desempeño en Materia de Seguridad Pública a los Municipios y Demarcaciones Territoriales de la Ciudad de México y, en su caso, a
las Entidades Federativas que Ejerzan de Manera Directa o Coordinada la Función Pública (FORTASEG 2018).
d) Se requieren los auxiliares presupuestales del devengado y pagado de los meses de enero a diciembre de 2018 y de enero a
diciembre de 2019 de la cuenta de los recursos Otorgamiento del Subsidio para el Fortalecimiento del Desempeño en Materia de
Seguridad Pública a los Municipios y Demarcaciones Territoriales de la Ciudad de México y, en su caso, a las Entidades Federativas
que Ejerzan de Manera Directa o Coordinada la Función Pública (FORTASEG 2018).
e) Catálogo de cuentas desagregado al último nivel.
f) Estado del ejercicio del presupuesto de egresos correspondiente a la fuente de financiamiento de los Recursos del Otorgamiento del
Subsidio para el Fortalecimiento del Desempeño en Materia de Seguridad Pública a los Municipios y Demarcaciones Territoriales de la
Ciudad de México y, en su caso, a las Entidades Federativas que Ejerzan de Manera Directa o Coordinada la Función Pública
(FORTASEG 2018), con cierre al año 2018 y 2019.
g) Convenio celebrado para el Otorgamiento del Subsidio para el Fortalecimiento del Desempeño en Materia de Seguridad Pública a
los Municipios y Demarcaciones Territoriales de la Ciudad de México y, en su caso, a las Entidades Federativas que Ejerzan de
Manera Directa o Coordinada la Función Pública (FORTASEG 2018), así como sus anexos.
h) Documentación justificativa y comprobatoria del reintegro de los recursos por un monto de 3,815,050.00 pesos, consistente en póliza
de egresos, línea de captura y transferencias interbancarias.
4. Los documentos que se peticionan se encuentran en la Tesorería Municipal.
5. La documentación que se peticiona, se requiere que sea entregada a través de la Plataforma Nacional de Transparencia.
Por los razonamientos vertidos en el presente libelo, a Usted C. Titular de la Unidad de Transparencia del Municipio de San Luis Potosí
S.L.P., atentamente pido:
PRIMERO: Se tenga por presentada la solicitud de información en los términos del presente ocurso.
SEGUNDO: Previo a los trámites de ley, proporcione la información requerida dentro de los plazos establecidos y en la modalidad
requerida.
</t>
  </si>
  <si>
    <t xml:space="preserve">Solicitud por escrito en hoja membretada con firma y sello de la directora de Recursos Humanos, LIC. CLAUDIA FITCH WATKINS, en
donde AUTORICE al area de Desarrollo Social a cargo del LIC. OSCAR VALLE PORTILLA, el dejar de asistir al area de trabajo
localizada en el Salvador Nava Martinez 1580, Fracc. Santuario, del 17 de marzo del 2020 hasta el 20 de abril del 2020, esto por la
ausencia de personal de dicha direccion, en donde otras areas del H. Ayuntamiento se han dado cuenta de la falta de personal
administrativo de areas como Participacion ciudadana, Desarrollo Rural, Atencion a la Juventud, Programas Sociales, Coordinacion
Administrativa, Mejoramiento a la Infraestructura Social y Organizacion Social.
De igual manera solicito copia de bitacoras de entrada y salida, con fecha, hora y FIRMA de todos los empleados de dicha area del 17
de marzo al 20 de marzo del 2020.
Copia de nomina maestra del area de Desarrollo Social, con nombre, puesto, sueldo, categoria y numero de nomina.
De no existir oficio de autorizacion y bitacoras de registro de entrada y salida, solicito a la Direccion de Recursos Humanos, oficio
donde plasme las sanciones a la Direccion de Desarrollo Social por la ausencia de personal administrativo por no existir una
autorizacion del area de Recursos Humanos.  </t>
  </si>
  <si>
    <t>SOLICITO LAS LICENCIAS DE CONSTRUCCIÓN DEL PREDIO UBICADO EN RUTILO TORRES 225.
DEL 1990 A LA FECHA</t>
  </si>
  <si>
    <t xml:space="preserve">Quiero conocer si existe un proyecto para la reubicación de ladrilleras en la zona metropolitana de San Luis Potosí; de existir que se
detalle el proyecto y se específique si se ha cumplido o no; en caso de no haber proyecto que se me informe el porqué no. </t>
  </si>
  <si>
    <t xml:space="preserve">Que se específique cómo está la calidad de agua que llega a la casa de los habitantes del municipio, y si existe un estudio sobre los
metales pesados en el agua. </t>
  </si>
  <si>
    <t>SOLICITO COPIAS DEL PLANO DE PROPIEDAD</t>
  </si>
  <si>
    <t xml:space="preserve">copia certificada
</t>
  </si>
  <si>
    <t xml:space="preserve">Contrato de honorarios sujetos a salarios 
</t>
  </si>
  <si>
    <t>EN LA RESPUESTA QUE DIERON A MI SOLICITUD 00357320, SOLICITO SABER DE LAS 73 DENUNCIAS POR LA DIFUSIÓN DE
LAS OBLIGACIONES DE TRANSPARENCIA Y LAS 3 POR DIFUSIÓN DE DATOS, SOLICITO SABER EL SENTIDO DE LA
RESOLUCIÓN</t>
  </si>
  <si>
    <t>Cuantas colonias se han visitado en el programa gobierno de a pie, que servicios se han solicitado, en cada una y cuales han sido
cubiertos que tenga fechas de visitas y fechas en las que se cubrieron las necesidades, solicito el diagnostico de cada colonia para
saber si se puede atender, que puntos son estudiados o tomados en cuenta para saber si se puede o no atender, solicito el reporte de
atención ciudadana, solicito saber en qué consiste cada trabajo que se ha llevado en coordinación con Imagen Urbana, Parques y
Jardines, Alumbrado Público así como limpieza de áreas, esta información la soliciti desde que inicio el programa a la fecha</t>
  </si>
  <si>
    <t xml:space="preserve">SOLICITO TODOS Y CADA UNO DE LOS CONTRATOS QUE ESTA ADMINISTRACIÓN TIENE CON SUPER GASOLINERA VALLE
S. A. DE C.V. SOLICITO LAS FACTURAS PAGADAS Y POR PAGAR, SOLICITO SABER CUANTO SE LE HA PAGADO EN ESTA
ADMINISTRACIÓN Y CUANTO SE LE ADEUDA A LA FECHA DE MI SOLICITUD. SOLICITO SABER LA CANTIDAD TOTAL
CONTRATADA EN LO QUE VA DE LA ADMINISTRACIÓN.  </t>
  </si>
  <si>
    <t xml:space="preserve">SOLICITO TODOS Y CADA UNO DE LOS CONTRATOS QUE ESTA ADMINISTRACIÓN TIENE CON DISTRIBUIDORA POTOSINA
DE GAS SOLICITO LAS FACTURAS PAGADAS Y POR PAGAR, SOLICITO SABER CUANTO SE LE HA PAGADO EN ESTA
ADMINISTRACIÓN Y CUANTO SE LE ADEUDA A LA FECHA DE MI SOLICITUD. SOLICITO SABER LA CANTIDAD TOTAL
CONTRATADA EN LO QUE VA DE LA ADMINISTRACIÓN. </t>
  </si>
  <si>
    <t xml:space="preserve">SOLICITO TODOS Y CADA UNO DE LOS CONTRATOS QUE ESTA ADMINISTRACIÓN TIENE CON MEDIOS DE PAGO
MOVILIZATE S.A DE C.V. SOLICITO LAS FACTURAS PAGADAS Y POR PAGAR, SOLICITO SABER CUANTO SE LE HA PAGADO
EN ESTA ADMINISTRACIÓN Y CUANTO SE LE ADEUDA A LA FECHA DE MI SOLICITUD. SOLICITO SABER LA CANTIDAD
TOTAL CONTRATADA EN LO QUE VA DE LA ADMINISTRACIÓN. </t>
  </si>
  <si>
    <t>TODOS Y CADA UNO DE LOS CONTRATOS QUE ESTA ADMINISTRACIÓN TIENE CON DISTRIBUIDORA POTOSINA
DE GAS S.A DE C.V. SOLICITO LAS FACTURAS PAGADAS Y POR PAGAR, SOLICITO SABER CUANTO SE LE HA PAGADO EN
ESTA ADMINISTRACIÓN Y CUANTO SE LE ADEUDA A LA FECHA DE MI SOLICITUD. SOLICITO SABER LA CANTIDAD TOTAL
CONTRATADA EN LO QUE VA DE LA ADMINISTRACIÓN.</t>
  </si>
  <si>
    <t>Me llego un oficio con numero DC/J/228/2020
Y quiero saber si me pueden compartir la copia del oficio. Muchas gracias</t>
  </si>
  <si>
    <t xml:space="preserve">Con fundamento en lo dispuesto por el artículo 8 Constitucional, 15, 16, 17 y 84 fracción IV de la Ley de Transparencia y Acceso a la
Información Pública del Estado de San Luis Potosí, me permito solicitar a Usted la información siguiente
Cuales han sido los egresos que el Ayuntamiento de San Luis Potosí, ha pagado a Eugenio Robles Alvarado durante el año 2018,
2019 y 2020, debiendo contener el monto, concepto, fecha, folio, institución bancaria y funcionario que autoriza, acorde a los previsto
por la fracción IV del artículo 84 de la Ley de la materia. </t>
  </si>
  <si>
    <t xml:space="preserve">1.- Solicito tenga a bien proporcionar los números de cuentas bancarias actualizadas al año 2020, del Ayuntamiento de San Luis
Potosí, que correspondan a gasto corriente o ingresos propios del Municipio y/o H. Ayuntamiento de San Luis Potosí, S.L.P, debiendo
indicar el nombre de la Institución Bancaria que corresponda a cada cuenta.
2.- Solicito tenga a bien proporcionar los números de cuentas bancarias actualizadas al año 2020, del Municipio de San Luis Potosí,
S.L.P, y/o H. Ayuntamiento de San Luis Potosí, S.L.P, que correspondan a Recursos Federales del Municipio y/o H. Ayuntamiento de
San Luis Potosí, S.L.P., debiendo indicar el nombre de la Institución Bancaria que corresponda a cada cuenta. </t>
  </si>
  <si>
    <t xml:space="preserve">domicilio de la Dirección y/o Departamento de adscripción de Eugenio Robles Alvarado.
d)Cuál es el nombramiento y/o puesto que desempeña Eugenio Robles Alvarado, en el H. Ayuntamiento de San Luis Potosí.
e)Que cantidad mensual recibe Eugenio Robles Alvarado, por concepto de sueldo, como trabajador del H. Ayuntamiento de San Luis
Potosí.
f)Cuál es el horario en el que Eugenio Robles Alvarado, desempeña su función como trabajador del H. Ayuntamiento de San Luis
Potosí. </t>
  </si>
  <si>
    <t>180/03/2020</t>
  </si>
  <si>
    <t>1903/2020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</si>
</sst>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1">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style="thin">
        <color theme="9"/>
      </top>
      <bottom/>
    </border>
    <border>
      <left style="thin"/>
      <right/>
      <top/>
      <bottom/>
    </border>
    <border>
      <left style="thin"/>
      <right style="thin"/>
      <top/>
      <bottom>
        <color indexed="63"/>
      </bottom>
    </border>
    <border>
      <left>
        <color indexed="63"/>
      </left>
      <right style="thin"/>
      <top>
        <color indexed="63"/>
      </top>
      <bottom>
        <color indexed="63"/>
      </bottom>
    </border>
    <border>
      <left>
        <color indexed="63"/>
      </left>
      <right style="thin"/>
      <top style="thin"/>
      <bottom style="thin"/>
    </border>
    <border>
      <left/>
      <right/>
      <top/>
      <bottom style="thin"/>
    </border>
    <border>
      <left style="thin">
        <color indexed="22"/>
      </left>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61">
    <xf numFmtId="0" fontId="0" fillId="0" borderId="0" xfId="0"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3" fillId="0" borderId="0" xfId="0" applyFont="1" applyAlignment="1">
      <alignment horizontal="left"/>
    </xf>
    <xf numFmtId="0" fontId="9" fillId="37" borderId="13"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14" fontId="6" fillId="37" borderId="0" xfId="0" applyNumberFormat="1" applyFont="1" applyFill="1" applyAlignment="1">
      <alignment horizontal="center"/>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6" fillId="37" borderId="0" xfId="0" applyFont="1" applyFill="1" applyAlignment="1">
      <alignment/>
    </xf>
    <xf numFmtId="14" fontId="6" fillId="37" borderId="0" xfId="0" applyNumberFormat="1" applyFont="1" applyFill="1" applyAlignment="1">
      <alignment horizontal="center"/>
    </xf>
    <xf numFmtId="0" fontId="0" fillId="0" borderId="10" xfId="0" applyNumberFormat="1" applyBorder="1" applyAlignment="1">
      <alignment horizontal="center"/>
    </xf>
    <xf numFmtId="0" fontId="0" fillId="0" borderId="10" xfId="0" applyNumberFormat="1" applyBorder="1" applyAlignment="1">
      <alignment horizontal="center" vertical="center"/>
    </xf>
    <xf numFmtId="14" fontId="50" fillId="32" borderId="18" xfId="0" applyNumberFormat="1" applyFont="1" applyFill="1" applyBorder="1" applyAlignment="1">
      <alignment horizontal="center"/>
    </xf>
    <xf numFmtId="0" fontId="0" fillId="0" borderId="0" xfId="0" applyFont="1" applyAlignment="1">
      <alignment horizontal="center" vertical="center" wrapText="1"/>
    </xf>
    <xf numFmtId="0" fontId="6" fillId="37" borderId="0" xfId="0" applyFont="1" applyFill="1" applyAlignment="1">
      <alignment/>
    </xf>
    <xf numFmtId="0" fontId="0" fillId="0" borderId="0" xfId="0" applyFill="1" applyAlignment="1">
      <alignment/>
    </xf>
    <xf numFmtId="0" fontId="0" fillId="0" borderId="0" xfId="0" applyFont="1" applyFill="1" applyAlignment="1">
      <alignment horizontal="center" vertical="center" wrapText="1"/>
    </xf>
    <xf numFmtId="14" fontId="6" fillId="37" borderId="19" xfId="0" applyNumberFormat="1" applyFont="1" applyFill="1" applyBorder="1" applyAlignment="1">
      <alignment horizontal="center"/>
    </xf>
    <xf numFmtId="0" fontId="6" fillId="37" borderId="0" xfId="0" applyFont="1" applyFill="1" applyAlignment="1">
      <alignment/>
    </xf>
    <xf numFmtId="0" fontId="0" fillId="0" borderId="20" xfId="0" applyNumberFormat="1" applyBorder="1" applyAlignment="1">
      <alignment horizontal="center"/>
    </xf>
    <xf numFmtId="0" fontId="0" fillId="0" borderId="20" xfId="0" applyNumberFormat="1" applyBorder="1" applyAlignment="1">
      <alignment horizontal="center" vertical="center"/>
    </xf>
    <xf numFmtId="0" fontId="3"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14" fontId="0" fillId="32" borderId="11" xfId="0" applyNumberFormat="1" applyFont="1" applyFill="1" applyBorder="1" applyAlignment="1">
      <alignment horizontal="center" vertical="center"/>
    </xf>
    <xf numFmtId="14" fontId="6" fillId="37" borderId="21" xfId="0" applyNumberFormat="1" applyFont="1" applyFill="1" applyBorder="1" applyAlignment="1">
      <alignment horizontal="center"/>
    </xf>
    <xf numFmtId="0" fontId="0" fillId="32" borderId="22" xfId="0" applyFont="1" applyFill="1" applyBorder="1" applyAlignment="1">
      <alignment horizontal="justify" vertical="justify" wrapText="1"/>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23"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4" xfId="0" applyFont="1" applyBorder="1" applyAlignment="1">
      <alignment horizontal="center" vertical="center" wrapText="1"/>
    </xf>
    <xf numFmtId="0" fontId="13" fillId="0" borderId="0" xfId="0" applyFont="1" applyAlignment="1">
      <alignment horizontal="center" vertical="center" wrapText="1"/>
    </xf>
    <xf numFmtId="0" fontId="13" fillId="0" borderId="19"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85"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1" customWidth="1"/>
    <col min="2" max="2" width="12.00390625" style="11" customWidth="1"/>
    <col min="3" max="3" width="135.28125" style="0" customWidth="1"/>
  </cols>
  <sheetData>
    <row r="1" spans="1:5" ht="25.5">
      <c r="A1" s="12" t="s">
        <v>0</v>
      </c>
      <c r="B1" s="12" t="s">
        <v>1</v>
      </c>
      <c r="C1" s="53" t="s">
        <v>2</v>
      </c>
      <c r="D1" s="53"/>
      <c r="E1" s="53"/>
    </row>
    <row r="2" spans="1:5" ht="85.5" customHeight="1">
      <c r="A2" s="13">
        <v>34</v>
      </c>
      <c r="B2" s="13" t="s">
        <v>3</v>
      </c>
      <c r="C2" s="52" t="s">
        <v>4</v>
      </c>
      <c r="D2" s="52"/>
      <c r="E2" s="52"/>
    </row>
    <row r="3" spans="1:5" ht="64.5" customHeight="1">
      <c r="A3" s="13">
        <v>54</v>
      </c>
      <c r="B3" s="13" t="s">
        <v>5</v>
      </c>
      <c r="C3" s="52" t="s">
        <v>6</v>
      </c>
      <c r="D3" s="52"/>
      <c r="E3" s="52"/>
    </row>
    <row r="4" spans="1:5" ht="69" customHeight="1">
      <c r="A4" s="13">
        <v>54</v>
      </c>
      <c r="B4" s="13" t="s">
        <v>7</v>
      </c>
      <c r="C4" s="52" t="s">
        <v>8</v>
      </c>
      <c r="D4" s="52"/>
      <c r="E4" s="52"/>
    </row>
    <row r="10" spans="2:3" ht="15.75">
      <c r="B10" s="51" t="s">
        <v>46</v>
      </c>
      <c r="C10" s="51"/>
    </row>
    <row r="12" spans="2:3" ht="12.75">
      <c r="B12" s="21" t="s">
        <v>9</v>
      </c>
      <c r="C12" s="10" t="s">
        <v>10</v>
      </c>
    </row>
    <row r="13" spans="2:3" ht="12.75">
      <c r="B13" s="11">
        <v>1</v>
      </c>
      <c r="C13" s="10" t="s">
        <v>11</v>
      </c>
    </row>
    <row r="14" spans="2:3" ht="12.75">
      <c r="B14" s="11">
        <v>2</v>
      </c>
      <c r="C14" s="10" t="s">
        <v>12</v>
      </c>
    </row>
    <row r="15" spans="2:3" ht="12.75">
      <c r="B15" s="11">
        <v>3</v>
      </c>
      <c r="C15" s="10" t="s">
        <v>13</v>
      </c>
    </row>
    <row r="16" spans="2:3" ht="12.75">
      <c r="B16" s="11">
        <v>4</v>
      </c>
      <c r="C16" s="10" t="s">
        <v>14</v>
      </c>
    </row>
    <row r="17" spans="2:3" ht="12.75">
      <c r="B17" s="11">
        <v>5</v>
      </c>
      <c r="C17" s="10" t="s">
        <v>15</v>
      </c>
    </row>
    <row r="18" spans="2:3" ht="12.75">
      <c r="B18" s="11">
        <v>6</v>
      </c>
      <c r="C18" s="10" t="s">
        <v>16</v>
      </c>
    </row>
    <row r="19" spans="2:3" ht="12.75">
      <c r="B19" s="11">
        <v>7</v>
      </c>
      <c r="C19" s="10" t="s">
        <v>17</v>
      </c>
    </row>
    <row r="20" spans="2:3" ht="12.75">
      <c r="B20" s="11">
        <v>8</v>
      </c>
      <c r="C20" s="10" t="s">
        <v>18</v>
      </c>
    </row>
    <row r="21" spans="2:3" ht="12.75">
      <c r="B21" s="11">
        <v>9</v>
      </c>
      <c r="C21" s="10" t="s">
        <v>19</v>
      </c>
    </row>
    <row r="22" spans="2:3" ht="12.75">
      <c r="B22" s="11">
        <v>10</v>
      </c>
      <c r="C22" s="27" t="s">
        <v>59</v>
      </c>
    </row>
    <row r="23" spans="2:3" ht="12.75">
      <c r="B23" s="11">
        <v>11</v>
      </c>
      <c r="C23" s="10" t="s">
        <v>60</v>
      </c>
    </row>
    <row r="24" spans="2:3" ht="12.75">
      <c r="B24" s="31">
        <v>12</v>
      </c>
      <c r="C24" s="32" t="s">
        <v>58</v>
      </c>
    </row>
    <row r="26" spans="2:3" ht="15.75">
      <c r="B26" s="51" t="s">
        <v>45</v>
      </c>
      <c r="C26" s="51"/>
    </row>
    <row r="28" spans="2:3" ht="12.75">
      <c r="B28" s="21" t="s">
        <v>20</v>
      </c>
      <c r="C28" s="10" t="s">
        <v>10</v>
      </c>
    </row>
    <row r="29" spans="2:3" ht="12.75">
      <c r="B29" s="11">
        <v>1</v>
      </c>
      <c r="C29" s="10" t="s">
        <v>21</v>
      </c>
    </row>
    <row r="30" spans="2:3" ht="12.75">
      <c r="B30" s="11">
        <v>2</v>
      </c>
      <c r="C30" s="10" t="s">
        <v>22</v>
      </c>
    </row>
    <row r="31" spans="2:3" ht="12.75">
      <c r="B31" s="11">
        <v>3</v>
      </c>
      <c r="C31" s="10" t="s">
        <v>23</v>
      </c>
    </row>
    <row r="34" spans="2:3" ht="15.75">
      <c r="B34" s="51" t="s">
        <v>47</v>
      </c>
      <c r="C34" s="51"/>
    </row>
    <row r="36" spans="2:3" ht="12.75">
      <c r="B36" s="21" t="s">
        <v>48</v>
      </c>
      <c r="C36" s="10" t="s">
        <v>10</v>
      </c>
    </row>
    <row r="37" spans="2:3" ht="12.75">
      <c r="B37" s="11">
        <v>1</v>
      </c>
      <c r="C37" s="10" t="s">
        <v>49</v>
      </c>
    </row>
    <row r="38" spans="2:3" ht="12.75">
      <c r="B38" s="11">
        <v>2</v>
      </c>
      <c r="C38" s="10" t="s">
        <v>55</v>
      </c>
    </row>
    <row r="39" spans="2:3" ht="12.75">
      <c r="B39" s="11">
        <v>3</v>
      </c>
      <c r="C39" s="10" t="s">
        <v>50</v>
      </c>
    </row>
    <row r="40" spans="2:3" ht="12.75">
      <c r="B40" s="11">
        <v>4</v>
      </c>
      <c r="C40" s="10" t="s">
        <v>53</v>
      </c>
    </row>
    <row r="41" spans="2:3" ht="12.75">
      <c r="B41" s="11">
        <v>5</v>
      </c>
      <c r="C41" s="27" t="s">
        <v>52</v>
      </c>
    </row>
    <row r="42" spans="2:3" ht="12.75">
      <c r="B42" s="11">
        <v>6</v>
      </c>
      <c r="C42" s="27" t="s">
        <v>54</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2"/>
    <tablePart r:id="rId1"/>
    <tablePart r:id="rId3"/>
  </tableParts>
</worksheet>
</file>

<file path=xl/worksheets/sheet2.xml><?xml version="1.0" encoding="utf-8"?>
<worksheet xmlns="http://schemas.openxmlformats.org/spreadsheetml/2006/main" xmlns:r="http://schemas.openxmlformats.org/officeDocument/2006/relationships">
  <dimension ref="A1:P92"/>
  <sheetViews>
    <sheetView showGridLines="0" tabSelected="1" zoomScale="90" zoomScaleNormal="90" zoomScalePageLayoutView="0" workbookViewId="0" topLeftCell="A10">
      <selection activeCell="G13" sqref="G13"/>
    </sheetView>
  </sheetViews>
  <sheetFormatPr defaultColWidth="9.140625" defaultRowHeight="12.75"/>
  <cols>
    <col min="1" max="1" width="16.28125" style="6" customWidth="1"/>
    <col min="2" max="2" width="17.421875" style="0" customWidth="1"/>
    <col min="3" max="3" width="14.7109375" style="0" customWidth="1"/>
    <col min="4" max="4" width="26.140625" style="0" customWidth="1"/>
    <col min="5" max="5" width="19.00390625" style="0" customWidth="1"/>
    <col min="6" max="6" width="56.57421875" style="0" customWidth="1"/>
    <col min="7" max="7" width="21.7109375" style="0" bestFit="1" customWidth="1"/>
    <col min="8" max="8" width="30.00390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2" t="s">
        <v>24</v>
      </c>
      <c r="B1" s="18">
        <v>3</v>
      </c>
      <c r="C1" s="56" t="s">
        <v>25</v>
      </c>
      <c r="D1" s="57"/>
      <c r="F1" s="2" t="s">
        <v>26</v>
      </c>
      <c r="G1" s="8" t="s">
        <v>27</v>
      </c>
      <c r="H1" s="7">
        <v>76</v>
      </c>
      <c r="I1" s="58" t="s">
        <v>28</v>
      </c>
      <c r="J1" s="59"/>
      <c r="K1" s="59"/>
      <c r="L1" s="59"/>
    </row>
    <row r="2" spans="2:12" ht="29.25" customHeight="1" thickBot="1">
      <c r="B2" s="19" t="str">
        <f>IF(B1&gt;0,CHOOSE(B1,"Enero","Febrero","Marzo","Abril","Mayo","Junio","Julio","Agosto","Septiembre","Octubre","Noviembre","Diciembre"),"Escriba arriba número de mes a reportar")</f>
        <v>Marzo</v>
      </c>
      <c r="F2" s="3"/>
      <c r="G2" s="9" t="s">
        <v>29</v>
      </c>
      <c r="H2" s="7">
        <v>35</v>
      </c>
      <c r="I2" s="58" t="s">
        <v>30</v>
      </c>
      <c r="J2" s="59"/>
      <c r="K2" s="59"/>
      <c r="L2" s="59"/>
    </row>
    <row r="3" spans="1:14" ht="18.75" thickBot="1">
      <c r="A3" s="2" t="s">
        <v>31</v>
      </c>
      <c r="B3" s="18">
        <v>2020</v>
      </c>
      <c r="D3" s="3"/>
      <c r="E3" s="15"/>
      <c r="F3" s="14"/>
      <c r="M3" s="22" t="s">
        <v>32</v>
      </c>
      <c r="N3" s="29"/>
    </row>
    <row r="4" spans="13:14" ht="32.25" customHeight="1">
      <c r="M4" s="23">
        <v>1</v>
      </c>
      <c r="N4" s="30" t="s">
        <v>33</v>
      </c>
    </row>
    <row r="5" spans="4:14" ht="90" thickBot="1">
      <c r="D5" s="40"/>
      <c r="F5" s="10"/>
      <c r="M5" s="24">
        <v>2</v>
      </c>
      <c r="N5" s="28" t="s">
        <v>34</v>
      </c>
    </row>
    <row r="6" spans="1:9" ht="18" customHeight="1">
      <c r="A6" s="55" t="s">
        <v>35</v>
      </c>
      <c r="B6" s="55"/>
      <c r="C6" s="55"/>
      <c r="D6" s="55"/>
      <c r="E6" s="55"/>
      <c r="F6" s="55"/>
      <c r="G6" s="55"/>
      <c r="H6" s="55"/>
      <c r="I6" s="55"/>
    </row>
    <row r="7" spans="4:6" ht="12.75">
      <c r="D7" s="60" t="s">
        <v>68</v>
      </c>
      <c r="E7" s="60"/>
      <c r="F7" s="60"/>
    </row>
    <row r="8" ht="12.75">
      <c r="D8" s="40"/>
    </row>
    <row r="9" spans="1:13" s="1" customFormat="1" ht="44.25" customHeight="1" thickBot="1">
      <c r="A9" s="20" t="s">
        <v>51</v>
      </c>
      <c r="B9" s="38" t="s">
        <v>63</v>
      </c>
      <c r="C9" s="26" t="s">
        <v>36</v>
      </c>
      <c r="D9" s="41" t="s">
        <v>37</v>
      </c>
      <c r="E9" s="26" t="s">
        <v>20</v>
      </c>
      <c r="F9" s="26" t="s">
        <v>9</v>
      </c>
      <c r="G9" s="26" t="s">
        <v>38</v>
      </c>
      <c r="H9" s="26" t="s">
        <v>56</v>
      </c>
      <c r="I9" s="26" t="s">
        <v>39</v>
      </c>
      <c r="J9" s="26" t="s">
        <v>57</v>
      </c>
      <c r="K9" s="26" t="s">
        <v>40</v>
      </c>
      <c r="L9" s="16" t="s">
        <v>41</v>
      </c>
      <c r="M9" s="16" t="s">
        <v>42</v>
      </c>
    </row>
    <row r="10" spans="1:16" ht="15.75" customHeight="1">
      <c r="A10" s="46">
        <v>299020</v>
      </c>
      <c r="B10" s="47" t="s">
        <v>69</v>
      </c>
      <c r="C10" s="48">
        <v>43892</v>
      </c>
      <c r="D10" s="50" t="s">
        <v>118</v>
      </c>
      <c r="E10" s="37" t="s">
        <v>23</v>
      </c>
      <c r="F10" s="37" t="s">
        <v>17</v>
      </c>
      <c r="G10" s="48">
        <v>43922</v>
      </c>
      <c r="H10" s="34" t="s">
        <v>61</v>
      </c>
      <c r="I10" s="33"/>
      <c r="J10" s="33" t="s">
        <v>49</v>
      </c>
      <c r="K10" s="33" t="s">
        <v>62</v>
      </c>
      <c r="L10" s="4">
        <f>IF(Formato!$C10&lt;&gt;"",MONTH(C10),"")</f>
        <v>3</v>
      </c>
      <c r="M10" s="5">
        <f>IF(Formato!$G10&lt;&gt;"",MONTH(G10),"")</f>
        <v>4</v>
      </c>
      <c r="P10" s="10"/>
    </row>
    <row r="11" spans="1:16" ht="15" customHeight="1">
      <c r="A11" s="46">
        <v>303920</v>
      </c>
      <c r="B11" s="47" t="s">
        <v>70</v>
      </c>
      <c r="C11" s="48">
        <v>43892</v>
      </c>
      <c r="D11" s="50" t="s">
        <v>119</v>
      </c>
      <c r="E11" s="37" t="s">
        <v>23</v>
      </c>
      <c r="F11" s="37" t="s">
        <v>17</v>
      </c>
      <c r="G11" s="48">
        <v>43901</v>
      </c>
      <c r="H11" s="34" t="s">
        <v>61</v>
      </c>
      <c r="I11" s="33"/>
      <c r="J11" s="33" t="s">
        <v>49</v>
      </c>
      <c r="K11" s="33" t="s">
        <v>62</v>
      </c>
      <c r="L11" s="35">
        <f>IF(Formato!$C11&lt;&gt;"",MONTH(C11),"")</f>
        <v>3</v>
      </c>
      <c r="M11" s="36">
        <f>IF(Formato!$G11&lt;&gt;"",MONTH(G11),"")</f>
        <v>3</v>
      </c>
      <c r="P11" s="10"/>
    </row>
    <row r="12" spans="1:16" ht="15" customHeight="1">
      <c r="A12" s="46">
        <v>309620</v>
      </c>
      <c r="B12" s="47" t="s">
        <v>71</v>
      </c>
      <c r="C12" s="48">
        <v>43892</v>
      </c>
      <c r="D12" s="50" t="s">
        <v>120</v>
      </c>
      <c r="E12" s="37" t="s">
        <v>23</v>
      </c>
      <c r="F12" s="37" t="s">
        <v>17</v>
      </c>
      <c r="G12" s="48">
        <v>43903</v>
      </c>
      <c r="H12" s="34" t="s">
        <v>61</v>
      </c>
      <c r="I12" s="33"/>
      <c r="J12" s="33" t="s">
        <v>49</v>
      </c>
      <c r="K12" s="33" t="s">
        <v>62</v>
      </c>
      <c r="L12" s="35">
        <f>IF(Formato!$C12&lt;&gt;"",MONTH(C12),"")</f>
        <v>3</v>
      </c>
      <c r="M12" s="36">
        <f>IF(Formato!$G12&lt;&gt;"",MONTH(G12),"")</f>
        <v>3</v>
      </c>
      <c r="P12" s="10"/>
    </row>
    <row r="13" spans="1:16" ht="12.75" customHeight="1">
      <c r="A13" s="46">
        <v>309720</v>
      </c>
      <c r="B13" s="47" t="s">
        <v>71</v>
      </c>
      <c r="C13" s="48">
        <v>43892</v>
      </c>
      <c r="D13" s="50" t="s">
        <v>121</v>
      </c>
      <c r="E13" s="37" t="s">
        <v>23</v>
      </c>
      <c r="F13" s="37" t="s">
        <v>17</v>
      </c>
      <c r="G13" s="48" t="s">
        <v>193</v>
      </c>
      <c r="H13" s="34" t="s">
        <v>61</v>
      </c>
      <c r="I13" s="33"/>
      <c r="J13" s="33" t="s">
        <v>49</v>
      </c>
      <c r="K13" s="33" t="s">
        <v>62</v>
      </c>
      <c r="L13" s="35">
        <f>IF(Formato!$C13&lt;&gt;"",MONTH(C13),"")</f>
        <v>3</v>
      </c>
      <c r="M13" s="36" t="e">
        <f>IF(Formato!$G13&lt;&gt;"",MONTH(G13),"")</f>
        <v>#VALUE!</v>
      </c>
      <c r="P13" s="10"/>
    </row>
    <row r="14" spans="1:16" ht="14.25" customHeight="1">
      <c r="A14" s="46">
        <v>311920</v>
      </c>
      <c r="B14" s="47" t="s">
        <v>72</v>
      </c>
      <c r="C14" s="48">
        <v>43893</v>
      </c>
      <c r="D14" s="50" t="s">
        <v>122</v>
      </c>
      <c r="E14" s="37" t="s">
        <v>23</v>
      </c>
      <c r="F14" s="37" t="s">
        <v>17</v>
      </c>
      <c r="G14" s="48">
        <v>43900</v>
      </c>
      <c r="H14" s="25" t="s">
        <v>61</v>
      </c>
      <c r="I14" s="33"/>
      <c r="J14" s="33" t="s">
        <v>49</v>
      </c>
      <c r="K14" s="33" t="s">
        <v>62</v>
      </c>
      <c r="L14" s="35">
        <f>IF(Formato!$C14&lt;&gt;"",MONTH(C14),"")</f>
        <v>3</v>
      </c>
      <c r="M14" s="36">
        <f>IF(Formato!$G14&lt;&gt;"",MONTH(G14),"")</f>
        <v>3</v>
      </c>
      <c r="P14" s="10"/>
    </row>
    <row r="15" spans="1:16" ht="13.5" customHeight="1">
      <c r="A15" s="46">
        <v>312220</v>
      </c>
      <c r="B15" s="47" t="s">
        <v>65</v>
      </c>
      <c r="C15" s="48">
        <v>43893</v>
      </c>
      <c r="D15" s="50" t="s">
        <v>123</v>
      </c>
      <c r="E15" s="37" t="s">
        <v>23</v>
      </c>
      <c r="F15" s="37" t="s">
        <v>17</v>
      </c>
      <c r="G15" s="48">
        <v>43901</v>
      </c>
      <c r="H15" s="25" t="s">
        <v>61</v>
      </c>
      <c r="I15" s="33"/>
      <c r="J15" s="33" t="s">
        <v>49</v>
      </c>
      <c r="K15" s="33" t="s">
        <v>62</v>
      </c>
      <c r="L15" s="35">
        <f>IF(Formato!$C15&lt;&gt;"",MONTH(C15),"")</f>
        <v>3</v>
      </c>
      <c r="M15" s="36">
        <f>IF(Formato!$G15&lt;&gt;"",MONTH(G15),"")</f>
        <v>3</v>
      </c>
      <c r="P15" s="10"/>
    </row>
    <row r="16" spans="1:16" ht="14.25" customHeight="1">
      <c r="A16" s="46">
        <v>313820</v>
      </c>
      <c r="B16" s="47" t="s">
        <v>73</v>
      </c>
      <c r="C16" s="48">
        <v>43893</v>
      </c>
      <c r="D16" s="50" t="s">
        <v>124</v>
      </c>
      <c r="E16" s="37" t="s">
        <v>23</v>
      </c>
      <c r="F16" s="37" t="s">
        <v>17</v>
      </c>
      <c r="G16" s="48">
        <v>43909</v>
      </c>
      <c r="H16" s="25" t="s">
        <v>61</v>
      </c>
      <c r="I16" s="33"/>
      <c r="J16" s="33" t="s">
        <v>49</v>
      </c>
      <c r="K16" s="33" t="s">
        <v>62</v>
      </c>
      <c r="L16" s="35">
        <f>IF(Formato!$C16&lt;&gt;"",MONTH(C16),"")</f>
        <v>3</v>
      </c>
      <c r="M16" s="36">
        <f>IF(Formato!$G16&lt;&gt;"",MONTH(G16),"")</f>
        <v>3</v>
      </c>
      <c r="P16" s="10"/>
    </row>
    <row r="17" spans="1:16" ht="17.25" customHeight="1">
      <c r="A17" s="46">
        <v>314920</v>
      </c>
      <c r="B17" s="47" t="s">
        <v>74</v>
      </c>
      <c r="C17" s="48">
        <v>43893</v>
      </c>
      <c r="D17" s="50" t="s">
        <v>125</v>
      </c>
      <c r="E17" s="37" t="s">
        <v>23</v>
      </c>
      <c r="F17" s="37" t="s">
        <v>17</v>
      </c>
      <c r="G17" s="48">
        <v>43928</v>
      </c>
      <c r="H17" s="25" t="s">
        <v>61</v>
      </c>
      <c r="I17" s="33"/>
      <c r="J17" s="33" t="s">
        <v>49</v>
      </c>
      <c r="K17" s="39" t="s">
        <v>62</v>
      </c>
      <c r="L17" s="35">
        <f>IF(Formato!$C17&lt;&gt;"",MONTH(C17),"")</f>
        <v>3</v>
      </c>
      <c r="M17" s="36">
        <f>IF(Formato!$G17&lt;&gt;"",MONTH(G17),"")</f>
        <v>4</v>
      </c>
      <c r="P17" s="10"/>
    </row>
    <row r="18" spans="1:16" ht="16.5" customHeight="1">
      <c r="A18" s="46">
        <v>316720</v>
      </c>
      <c r="B18" s="47" t="s">
        <v>67</v>
      </c>
      <c r="C18" s="48">
        <v>43893</v>
      </c>
      <c r="D18" s="50" t="s">
        <v>126</v>
      </c>
      <c r="E18" s="37" t="s">
        <v>23</v>
      </c>
      <c r="F18" s="37" t="s">
        <v>17</v>
      </c>
      <c r="G18" s="48" t="s">
        <v>194</v>
      </c>
      <c r="H18" s="25" t="s">
        <v>61</v>
      </c>
      <c r="I18" s="33"/>
      <c r="J18" s="33" t="s">
        <v>49</v>
      </c>
      <c r="K18" s="39" t="s">
        <v>62</v>
      </c>
      <c r="L18" s="35">
        <f>IF(Formato!$C18&lt;&gt;"",MONTH(C18),"")</f>
        <v>3</v>
      </c>
      <c r="M18" s="36" t="e">
        <f>IF(Formato!$G18&lt;&gt;"",MONTH(G18),"")</f>
        <v>#VALUE!</v>
      </c>
      <c r="P18" s="10"/>
    </row>
    <row r="19" spans="1:16" ht="15.75" customHeight="1">
      <c r="A19" s="46">
        <v>317120</v>
      </c>
      <c r="B19" s="47" t="s">
        <v>75</v>
      </c>
      <c r="C19" s="48">
        <v>43893</v>
      </c>
      <c r="D19" s="50" t="s">
        <v>127</v>
      </c>
      <c r="E19" s="37" t="s">
        <v>23</v>
      </c>
      <c r="F19" s="37" t="s">
        <v>17</v>
      </c>
      <c r="G19" s="48">
        <v>43901</v>
      </c>
      <c r="H19" s="25" t="s">
        <v>61</v>
      </c>
      <c r="I19" s="33"/>
      <c r="J19" s="33" t="s">
        <v>49</v>
      </c>
      <c r="K19" s="39" t="s">
        <v>62</v>
      </c>
      <c r="L19" s="35">
        <f>IF(Formato!$C19&lt;&gt;"",MONTH(C19),"")</f>
        <v>3</v>
      </c>
      <c r="M19" s="36">
        <f>IF(Formato!$G19&lt;&gt;"",MONTH(G19),"")</f>
        <v>3</v>
      </c>
      <c r="P19" s="10"/>
    </row>
    <row r="20" spans="1:16" ht="18" customHeight="1">
      <c r="A20" s="46">
        <v>318320</v>
      </c>
      <c r="B20" s="47" t="s">
        <v>76</v>
      </c>
      <c r="C20" s="48">
        <v>4</v>
      </c>
      <c r="D20" s="50" t="s">
        <v>128</v>
      </c>
      <c r="E20" s="37" t="s">
        <v>23</v>
      </c>
      <c r="F20" s="37" t="s">
        <v>17</v>
      </c>
      <c r="G20" s="48">
        <v>43916</v>
      </c>
      <c r="H20" s="25" t="s">
        <v>61</v>
      </c>
      <c r="I20" s="33"/>
      <c r="J20" s="33" t="s">
        <v>49</v>
      </c>
      <c r="K20" s="39" t="s">
        <v>62</v>
      </c>
      <c r="L20" s="35">
        <f>IF(Formato!$C20&lt;&gt;"",MONTH(C20),"")</f>
        <v>1</v>
      </c>
      <c r="M20" s="36">
        <f>IF(Formato!$G20&lt;&gt;"",MONTH(G20),"")</f>
        <v>3</v>
      </c>
      <c r="P20" s="10"/>
    </row>
    <row r="21" spans="1:16" ht="16.5" customHeight="1">
      <c r="A21" s="46">
        <v>325620</v>
      </c>
      <c r="B21" s="47" t="s">
        <v>71</v>
      </c>
      <c r="C21" s="48">
        <v>4</v>
      </c>
      <c r="D21" s="50" t="s">
        <v>129</v>
      </c>
      <c r="E21" s="37" t="s">
        <v>23</v>
      </c>
      <c r="F21" s="37" t="s">
        <v>17</v>
      </c>
      <c r="G21" s="48">
        <v>43903</v>
      </c>
      <c r="H21" s="25" t="s">
        <v>61</v>
      </c>
      <c r="I21" s="33"/>
      <c r="J21" s="33" t="s">
        <v>49</v>
      </c>
      <c r="K21" s="39" t="s">
        <v>62</v>
      </c>
      <c r="L21" s="35">
        <f>IF(Formato!$C21&lt;&gt;"",MONTH(C21),"")</f>
        <v>1</v>
      </c>
      <c r="M21" s="36">
        <f>IF(Formato!$G21&lt;&gt;"",MONTH(G21),"")</f>
        <v>3</v>
      </c>
      <c r="P21" s="10"/>
    </row>
    <row r="22" spans="1:16" ht="16.5" customHeight="1">
      <c r="A22" s="46">
        <v>325720</v>
      </c>
      <c r="B22" s="47" t="s">
        <v>71</v>
      </c>
      <c r="C22" s="48">
        <v>4</v>
      </c>
      <c r="D22" s="50" t="s">
        <v>130</v>
      </c>
      <c r="E22" s="37" t="s">
        <v>23</v>
      </c>
      <c r="F22" s="37" t="s">
        <v>17</v>
      </c>
      <c r="G22" s="48">
        <v>43901</v>
      </c>
      <c r="H22" s="34" t="s">
        <v>61</v>
      </c>
      <c r="I22" s="33"/>
      <c r="J22" s="33" t="s">
        <v>49</v>
      </c>
      <c r="K22" s="33" t="s">
        <v>62</v>
      </c>
      <c r="L22" s="35">
        <f>IF(Formato!$C22&lt;&gt;"",MONTH(C22),"")</f>
        <v>1</v>
      </c>
      <c r="M22" s="36">
        <f>IF(Formato!$G22&lt;&gt;"",MONTH(G22),"")</f>
        <v>3</v>
      </c>
      <c r="P22" s="10"/>
    </row>
    <row r="23" spans="1:16" ht="15.75" customHeight="1">
      <c r="A23" s="46">
        <v>325820</v>
      </c>
      <c r="B23" s="47" t="s">
        <v>71</v>
      </c>
      <c r="C23" s="48">
        <v>4</v>
      </c>
      <c r="D23" s="50" t="s">
        <v>131</v>
      </c>
      <c r="E23" s="37" t="s">
        <v>23</v>
      </c>
      <c r="F23" s="37" t="s">
        <v>17</v>
      </c>
      <c r="G23" s="48">
        <v>43909</v>
      </c>
      <c r="H23" s="25" t="s">
        <v>61</v>
      </c>
      <c r="I23" s="33"/>
      <c r="J23" s="33" t="s">
        <v>49</v>
      </c>
      <c r="K23" s="33" t="s">
        <v>62</v>
      </c>
      <c r="L23" s="35">
        <f>IF(Formato!$C23&lt;&gt;"",MONTH(C23),"")</f>
        <v>1</v>
      </c>
      <c r="M23" s="36">
        <f>IF(Formato!$G23&lt;&gt;"",MONTH(G23),"")</f>
        <v>3</v>
      </c>
      <c r="P23" s="10"/>
    </row>
    <row r="24" spans="1:16" ht="15.75" customHeight="1">
      <c r="A24" s="46">
        <v>328920</v>
      </c>
      <c r="B24" s="47" t="s">
        <v>77</v>
      </c>
      <c r="C24" s="48">
        <v>4</v>
      </c>
      <c r="D24" s="50" t="s">
        <v>132</v>
      </c>
      <c r="E24" s="37" t="s">
        <v>23</v>
      </c>
      <c r="F24" s="37" t="s">
        <v>17</v>
      </c>
      <c r="G24" s="48">
        <v>43895</v>
      </c>
      <c r="H24" s="34" t="s">
        <v>61</v>
      </c>
      <c r="I24" s="33"/>
      <c r="J24" s="33" t="s">
        <v>49</v>
      </c>
      <c r="K24" s="33" t="s">
        <v>62</v>
      </c>
      <c r="L24" s="35">
        <f>IF(Formato!$C24&lt;&gt;"",MONTH(C24),"")</f>
        <v>1</v>
      </c>
      <c r="M24" s="36">
        <f>IF(Formato!$G24&lt;&gt;"",MONTH(G24),"")</f>
        <v>3</v>
      </c>
      <c r="P24" s="10"/>
    </row>
    <row r="25" spans="1:16" ht="14.25" customHeight="1">
      <c r="A25" s="46">
        <v>329120</v>
      </c>
      <c r="B25" s="47" t="s">
        <v>74</v>
      </c>
      <c r="C25" s="48">
        <v>43834</v>
      </c>
      <c r="D25" s="50" t="s">
        <v>133</v>
      </c>
      <c r="E25" s="37" t="s">
        <v>23</v>
      </c>
      <c r="F25" s="37" t="s">
        <v>17</v>
      </c>
      <c r="G25" s="48">
        <v>43901</v>
      </c>
      <c r="H25" s="25" t="s">
        <v>61</v>
      </c>
      <c r="I25" s="33"/>
      <c r="J25" s="33" t="s">
        <v>49</v>
      </c>
      <c r="K25" s="39" t="s">
        <v>62</v>
      </c>
      <c r="L25" s="35">
        <f>IF(Formato!$C25&lt;&gt;"",MONTH(C25),"")</f>
        <v>1</v>
      </c>
      <c r="M25" s="36">
        <f>IF(Formato!$G25&lt;&gt;"",MONTH(G25),"")</f>
        <v>3</v>
      </c>
      <c r="P25" s="10"/>
    </row>
    <row r="26" spans="1:16" ht="15" customHeight="1">
      <c r="A26" s="46">
        <v>330120</v>
      </c>
      <c r="B26" s="47" t="s">
        <v>78</v>
      </c>
      <c r="C26" s="48">
        <v>43834</v>
      </c>
      <c r="D26" s="50" t="s">
        <v>134</v>
      </c>
      <c r="E26" s="37" t="s">
        <v>23</v>
      </c>
      <c r="F26" s="37" t="s">
        <v>17</v>
      </c>
      <c r="G26" s="48">
        <v>43903</v>
      </c>
      <c r="H26" s="25" t="s">
        <v>61</v>
      </c>
      <c r="I26" s="33"/>
      <c r="J26" s="33" t="s">
        <v>49</v>
      </c>
      <c r="K26" s="33" t="s">
        <v>62</v>
      </c>
      <c r="L26" s="35">
        <f>IF(Formato!$C26&lt;&gt;"",MONTH(C26),"")</f>
        <v>1</v>
      </c>
      <c r="M26" s="36">
        <f>IF(Formato!$G26&lt;&gt;"",MONTH(G26),"")</f>
        <v>3</v>
      </c>
      <c r="P26" s="10"/>
    </row>
    <row r="27" spans="1:16" ht="13.5" customHeight="1">
      <c r="A27" s="46">
        <v>331120</v>
      </c>
      <c r="B27" s="47" t="s">
        <v>77</v>
      </c>
      <c r="C27" s="48">
        <v>43834</v>
      </c>
      <c r="D27" s="50" t="s">
        <v>135</v>
      </c>
      <c r="E27" s="37" t="s">
        <v>23</v>
      </c>
      <c r="F27" s="37" t="s">
        <v>17</v>
      </c>
      <c r="G27" s="48">
        <v>43909</v>
      </c>
      <c r="H27" s="25" t="s">
        <v>61</v>
      </c>
      <c r="I27" s="33"/>
      <c r="J27" s="33" t="s">
        <v>49</v>
      </c>
      <c r="K27" s="39" t="s">
        <v>62</v>
      </c>
      <c r="L27" s="35">
        <f>IF(Formato!$C27&lt;&gt;"",MONTH(C27),"")</f>
        <v>1</v>
      </c>
      <c r="M27" s="36">
        <f>IF(Formato!$G27&lt;&gt;"",MONTH(G27),"")</f>
        <v>3</v>
      </c>
      <c r="P27" s="10"/>
    </row>
    <row r="28" spans="1:16" ht="15" customHeight="1">
      <c r="A28" s="46">
        <v>332320</v>
      </c>
      <c r="B28" s="47" t="s">
        <v>79</v>
      </c>
      <c r="C28" s="48">
        <v>43835</v>
      </c>
      <c r="D28" s="50" t="s">
        <v>136</v>
      </c>
      <c r="E28" s="37" t="s">
        <v>23</v>
      </c>
      <c r="F28" s="37" t="s">
        <v>17</v>
      </c>
      <c r="G28" s="48">
        <v>43903</v>
      </c>
      <c r="H28" s="25" t="s">
        <v>61</v>
      </c>
      <c r="I28" s="33"/>
      <c r="J28" s="33" t="s">
        <v>49</v>
      </c>
      <c r="K28" s="39" t="s">
        <v>62</v>
      </c>
      <c r="L28" s="35">
        <f>IF(Formato!$C28&lt;&gt;"",MONTH(C28),"")</f>
        <v>1</v>
      </c>
      <c r="M28" s="36">
        <f>IF(Formato!$G28&lt;&gt;"",MONTH(G28),"")</f>
        <v>3</v>
      </c>
      <c r="P28" s="10"/>
    </row>
    <row r="29" spans="1:16" ht="16.5" customHeight="1">
      <c r="A29" s="46">
        <v>330720</v>
      </c>
      <c r="B29" s="47" t="s">
        <v>80</v>
      </c>
      <c r="C29" s="48">
        <v>43835</v>
      </c>
      <c r="D29" s="50" t="s">
        <v>137</v>
      </c>
      <c r="E29" s="37" t="s">
        <v>23</v>
      </c>
      <c r="F29" s="37" t="s">
        <v>17</v>
      </c>
      <c r="G29" s="48">
        <v>43895</v>
      </c>
      <c r="H29" s="25" t="s">
        <v>61</v>
      </c>
      <c r="I29" s="33"/>
      <c r="J29" s="33" t="s">
        <v>49</v>
      </c>
      <c r="K29" s="39" t="s">
        <v>62</v>
      </c>
      <c r="L29" s="35">
        <f>IF(Formato!$C29&lt;&gt;"",MONTH(C29),"")</f>
        <v>1</v>
      </c>
      <c r="M29" s="36">
        <f>IF(Formato!$G29&lt;&gt;"",MONTH(G29),"")</f>
        <v>3</v>
      </c>
      <c r="P29" s="10"/>
    </row>
    <row r="30" spans="1:16" ht="13.5" customHeight="1">
      <c r="A30" s="46">
        <v>333220</v>
      </c>
      <c r="B30" s="47" t="s">
        <v>74</v>
      </c>
      <c r="C30" s="48">
        <v>43835</v>
      </c>
      <c r="D30" s="50" t="s">
        <v>138</v>
      </c>
      <c r="E30" s="37" t="s">
        <v>23</v>
      </c>
      <c r="F30" s="37" t="s">
        <v>17</v>
      </c>
      <c r="G30" s="48">
        <v>43916</v>
      </c>
      <c r="H30" s="25" t="s">
        <v>61</v>
      </c>
      <c r="I30" s="33"/>
      <c r="J30" s="33" t="s">
        <v>49</v>
      </c>
      <c r="K30" s="39" t="s">
        <v>62</v>
      </c>
      <c r="L30" s="35">
        <f>IF(Formato!$C30&lt;&gt;"",MONTH(C30),"")</f>
        <v>1</v>
      </c>
      <c r="M30" s="36">
        <f>IF(Formato!$G30&lt;&gt;"",MONTH(G30),"")</f>
        <v>3</v>
      </c>
      <c r="P30" s="10"/>
    </row>
    <row r="31" spans="1:16" ht="15" customHeight="1">
      <c r="A31" s="46">
        <v>333420</v>
      </c>
      <c r="B31" s="47" t="s">
        <v>81</v>
      </c>
      <c r="C31" s="48">
        <v>43835</v>
      </c>
      <c r="D31" s="50" t="s">
        <v>139</v>
      </c>
      <c r="E31" s="37" t="s">
        <v>22</v>
      </c>
      <c r="F31" s="37"/>
      <c r="G31" s="48"/>
      <c r="H31" s="25"/>
      <c r="I31" s="33"/>
      <c r="J31" s="33"/>
      <c r="K31" s="39"/>
      <c r="L31" s="35">
        <f>IF(Formato!$C31&lt;&gt;"",MONTH(C31),"")</f>
        <v>1</v>
      </c>
      <c r="M31" s="36">
        <f>IF(Formato!$G31&lt;&gt;"",MONTH(G31),"")</f>
      </c>
      <c r="P31" s="10"/>
    </row>
    <row r="32" spans="1:16" ht="12.75" customHeight="1">
      <c r="A32" s="46">
        <v>333520</v>
      </c>
      <c r="B32" s="47" t="s">
        <v>82</v>
      </c>
      <c r="C32" s="48">
        <v>43835</v>
      </c>
      <c r="D32" s="50" t="s">
        <v>140</v>
      </c>
      <c r="E32" s="37" t="s">
        <v>23</v>
      </c>
      <c r="F32" s="37" t="s">
        <v>17</v>
      </c>
      <c r="G32" s="48">
        <v>43901</v>
      </c>
      <c r="H32" s="25" t="s">
        <v>61</v>
      </c>
      <c r="I32" s="33"/>
      <c r="J32" s="33" t="s">
        <v>49</v>
      </c>
      <c r="K32" s="39" t="s">
        <v>62</v>
      </c>
      <c r="L32" s="35">
        <f>IF(Formato!$C32&lt;&gt;"",MONTH(C32),"")</f>
        <v>1</v>
      </c>
      <c r="M32" s="36">
        <f>IF(Formato!$G32&lt;&gt;"",MONTH(G32),"")</f>
        <v>3</v>
      </c>
      <c r="P32" s="10"/>
    </row>
    <row r="33" spans="1:16" ht="15" customHeight="1">
      <c r="A33" s="46">
        <v>337320</v>
      </c>
      <c r="B33" s="47" t="s">
        <v>83</v>
      </c>
      <c r="C33" s="48">
        <v>43899</v>
      </c>
      <c r="D33" s="50" t="s">
        <v>141</v>
      </c>
      <c r="E33" s="37" t="s">
        <v>22</v>
      </c>
      <c r="F33" s="37"/>
      <c r="G33" s="48"/>
      <c r="H33" s="25"/>
      <c r="I33" s="33"/>
      <c r="J33" s="33"/>
      <c r="K33" s="39"/>
      <c r="L33" s="35">
        <f>IF(Formato!$C33&lt;&gt;"",MONTH(C33),"")</f>
        <v>3</v>
      </c>
      <c r="M33" s="36">
        <f>IF(Formato!$G33&lt;&gt;"",MONTH(G33),"")</f>
      </c>
      <c r="P33" s="10"/>
    </row>
    <row r="34" spans="1:16" ht="13.5" customHeight="1">
      <c r="A34" s="46">
        <v>338320</v>
      </c>
      <c r="B34" s="47" t="s">
        <v>66</v>
      </c>
      <c r="C34" s="48">
        <v>43899</v>
      </c>
      <c r="D34" s="50" t="s">
        <v>142</v>
      </c>
      <c r="E34" s="37" t="s">
        <v>23</v>
      </c>
      <c r="F34" s="37" t="s">
        <v>17</v>
      </c>
      <c r="G34" s="48">
        <v>43916</v>
      </c>
      <c r="H34" s="25" t="s">
        <v>61</v>
      </c>
      <c r="I34" s="33"/>
      <c r="J34" s="33" t="s">
        <v>49</v>
      </c>
      <c r="K34" s="39" t="s">
        <v>62</v>
      </c>
      <c r="L34" s="35">
        <f>IF(Formato!$C34&lt;&gt;"",MONTH(C34),"")</f>
        <v>3</v>
      </c>
      <c r="M34" s="36">
        <f>IF(Formato!$G34&lt;&gt;"",MONTH(G34),"")</f>
        <v>3</v>
      </c>
      <c r="P34" s="10"/>
    </row>
    <row r="35" spans="1:16" ht="15" customHeight="1">
      <c r="A35" s="46">
        <v>338620</v>
      </c>
      <c r="B35" s="47" t="s">
        <v>84</v>
      </c>
      <c r="C35" s="48">
        <v>43899</v>
      </c>
      <c r="D35" s="50" t="s">
        <v>143</v>
      </c>
      <c r="E35" s="37" t="s">
        <v>23</v>
      </c>
      <c r="F35" s="37" t="s">
        <v>17</v>
      </c>
      <c r="G35" s="48">
        <v>43903</v>
      </c>
      <c r="H35" s="25" t="s">
        <v>61</v>
      </c>
      <c r="I35" s="33"/>
      <c r="J35" s="33" t="s">
        <v>49</v>
      </c>
      <c r="K35" s="39" t="s">
        <v>62</v>
      </c>
      <c r="L35" s="35">
        <f>IF(Formato!$C35&lt;&gt;"",MONTH(C35),"")</f>
        <v>3</v>
      </c>
      <c r="M35" s="36">
        <f>IF(Formato!$G35&lt;&gt;"",MONTH(G35),"")</f>
        <v>3</v>
      </c>
      <c r="P35" s="10"/>
    </row>
    <row r="36" spans="1:16" ht="12" customHeight="1">
      <c r="A36" s="46">
        <v>338820</v>
      </c>
      <c r="B36" s="47" t="s">
        <v>85</v>
      </c>
      <c r="C36" s="48">
        <v>43899</v>
      </c>
      <c r="D36" s="50" t="s">
        <v>144</v>
      </c>
      <c r="E36" s="37" t="s">
        <v>23</v>
      </c>
      <c r="F36" s="37" t="s">
        <v>17</v>
      </c>
      <c r="G36" s="48">
        <v>43901</v>
      </c>
      <c r="H36" s="25" t="s">
        <v>61</v>
      </c>
      <c r="I36" s="33"/>
      <c r="J36" s="33" t="s">
        <v>49</v>
      </c>
      <c r="K36" s="39" t="s">
        <v>62</v>
      </c>
      <c r="L36" s="35">
        <f>IF(Formato!$C36&lt;&gt;"",MONTH(C36),"")</f>
        <v>3</v>
      </c>
      <c r="M36" s="36">
        <f>IF(Formato!$G36&lt;&gt;"",MONTH(G36),"")</f>
        <v>3</v>
      </c>
      <c r="P36" s="10"/>
    </row>
    <row r="37" spans="1:16" ht="12.75" customHeight="1">
      <c r="A37" s="46">
        <v>339420</v>
      </c>
      <c r="B37" s="47" t="s">
        <v>64</v>
      </c>
      <c r="C37" s="48">
        <v>43899</v>
      </c>
      <c r="D37" s="50" t="s">
        <v>145</v>
      </c>
      <c r="E37" s="37" t="s">
        <v>22</v>
      </c>
      <c r="F37" s="37"/>
      <c r="G37" s="48"/>
      <c r="H37" s="34"/>
      <c r="I37" s="33"/>
      <c r="J37" s="33"/>
      <c r="K37" s="33"/>
      <c r="L37" s="35">
        <f>IF(Formato!$C37&lt;&gt;"",MONTH(C37),"")</f>
        <v>3</v>
      </c>
      <c r="M37" s="36">
        <f>IF(Formato!$G37&lt;&gt;"",MONTH(G37),"")</f>
      </c>
      <c r="P37" s="10"/>
    </row>
    <row r="38" spans="1:16" ht="14.25" customHeight="1">
      <c r="A38" s="46">
        <v>339520</v>
      </c>
      <c r="B38" s="47" t="s">
        <v>64</v>
      </c>
      <c r="C38" s="48">
        <v>43900</v>
      </c>
      <c r="D38" s="50" t="s">
        <v>146</v>
      </c>
      <c r="E38" s="37" t="s">
        <v>22</v>
      </c>
      <c r="F38" s="37"/>
      <c r="G38" s="48"/>
      <c r="H38" s="34"/>
      <c r="I38" s="33"/>
      <c r="J38" s="33"/>
      <c r="K38" s="33"/>
      <c r="L38" s="35">
        <f>IF(Formato!$C38&lt;&gt;"",MONTH(C38),"")</f>
        <v>3</v>
      </c>
      <c r="M38" s="36">
        <f>IF(Formato!$G38&lt;&gt;"",MONTH(G38),"")</f>
      </c>
      <c r="P38" s="10"/>
    </row>
    <row r="39" spans="1:16" ht="16.5" customHeight="1">
      <c r="A39" s="46">
        <v>339620</v>
      </c>
      <c r="B39" s="47" t="s">
        <v>64</v>
      </c>
      <c r="C39" s="48">
        <v>43900</v>
      </c>
      <c r="D39" s="50" t="s">
        <v>147</v>
      </c>
      <c r="E39" s="37" t="s">
        <v>22</v>
      </c>
      <c r="F39" s="37"/>
      <c r="G39" s="48"/>
      <c r="H39" s="25"/>
      <c r="I39" s="33"/>
      <c r="J39" s="33"/>
      <c r="K39" s="39"/>
      <c r="L39" s="35">
        <f>IF(Formato!$C39&lt;&gt;"",MONTH(C39),"")</f>
        <v>3</v>
      </c>
      <c r="M39" s="36">
        <f>IF(Formato!$G39&lt;&gt;"",MONTH(G39),"")</f>
      </c>
      <c r="P39" s="10"/>
    </row>
    <row r="40" spans="1:16" ht="15" customHeight="1">
      <c r="A40" s="46">
        <v>341020</v>
      </c>
      <c r="B40" s="47" t="s">
        <v>86</v>
      </c>
      <c r="C40" s="48">
        <v>43900</v>
      </c>
      <c r="D40" s="50" t="s">
        <v>148</v>
      </c>
      <c r="E40" s="37" t="s">
        <v>23</v>
      </c>
      <c r="F40" s="37" t="s">
        <v>17</v>
      </c>
      <c r="G40" s="48">
        <v>43903</v>
      </c>
      <c r="H40" s="25" t="s">
        <v>61</v>
      </c>
      <c r="I40" s="33"/>
      <c r="J40" s="33" t="s">
        <v>49</v>
      </c>
      <c r="K40" s="39" t="s">
        <v>62</v>
      </c>
      <c r="L40" s="35">
        <f>IF(Formato!$C40&lt;&gt;"",MONTH(C40),"")</f>
        <v>3</v>
      </c>
      <c r="M40" s="36">
        <f>IF(Formato!$G40&lt;&gt;"",MONTH(G40),"")</f>
        <v>3</v>
      </c>
      <c r="P40" s="10"/>
    </row>
    <row r="41" spans="1:16" ht="14.25" customHeight="1">
      <c r="A41" s="46">
        <v>347120</v>
      </c>
      <c r="B41" s="47" t="s">
        <v>87</v>
      </c>
      <c r="C41" s="48">
        <v>43900</v>
      </c>
      <c r="D41" s="50" t="s">
        <v>149</v>
      </c>
      <c r="E41" s="37" t="s">
        <v>22</v>
      </c>
      <c r="F41" s="37"/>
      <c r="G41" s="48"/>
      <c r="H41" s="25"/>
      <c r="I41" s="33"/>
      <c r="J41" s="33"/>
      <c r="K41" s="39"/>
      <c r="L41" s="35">
        <f>IF(Formato!$C41&lt;&gt;"",MONTH(C41),"")</f>
        <v>3</v>
      </c>
      <c r="M41" s="36">
        <f>IF(Formato!$G41&lt;&gt;"",MONTH(G41),"")</f>
      </c>
      <c r="P41" s="10"/>
    </row>
    <row r="42" spans="1:16" ht="12.75" customHeight="1">
      <c r="A42" s="46">
        <v>348320</v>
      </c>
      <c r="B42" s="47" t="s">
        <v>88</v>
      </c>
      <c r="C42" s="48">
        <v>43900</v>
      </c>
      <c r="D42" s="50" t="s">
        <v>150</v>
      </c>
      <c r="E42" s="37" t="s">
        <v>23</v>
      </c>
      <c r="F42" s="37" t="s">
        <v>17</v>
      </c>
      <c r="G42" s="48">
        <v>43916</v>
      </c>
      <c r="H42" s="25" t="s">
        <v>61</v>
      </c>
      <c r="I42" s="33"/>
      <c r="J42" s="33" t="s">
        <v>49</v>
      </c>
      <c r="K42" s="39" t="s">
        <v>62</v>
      </c>
      <c r="L42" s="35">
        <f>IF(Formato!$C42&lt;&gt;"",MONTH(C42),"")</f>
        <v>3</v>
      </c>
      <c r="M42" s="36">
        <f>IF(Formato!$G42&lt;&gt;"",MONTH(G42),"")</f>
        <v>3</v>
      </c>
      <c r="P42" s="10"/>
    </row>
    <row r="43" spans="1:16" ht="16.5" customHeight="1">
      <c r="A43" s="46">
        <v>348420</v>
      </c>
      <c r="B43" s="47" t="s">
        <v>71</v>
      </c>
      <c r="C43" s="48">
        <v>43900</v>
      </c>
      <c r="D43" s="50" t="s">
        <v>151</v>
      </c>
      <c r="E43" s="37" t="s">
        <v>23</v>
      </c>
      <c r="F43" s="37" t="s">
        <v>17</v>
      </c>
      <c r="G43" s="48">
        <v>43901</v>
      </c>
      <c r="H43" s="34" t="s">
        <v>61</v>
      </c>
      <c r="I43" s="33"/>
      <c r="J43" s="33" t="s">
        <v>49</v>
      </c>
      <c r="K43" s="33" t="s">
        <v>62</v>
      </c>
      <c r="L43" s="35">
        <f>IF(Formato!$C43&lt;&gt;"",MONTH(C43),"")</f>
        <v>3</v>
      </c>
      <c r="M43" s="36">
        <f>IF(Formato!$G43&lt;&gt;"",MONTH(G43),"")</f>
        <v>3</v>
      </c>
      <c r="P43" s="10"/>
    </row>
    <row r="44" spans="1:16" ht="15" customHeight="1">
      <c r="A44" s="46">
        <v>348720</v>
      </c>
      <c r="B44" s="47" t="s">
        <v>89</v>
      </c>
      <c r="C44" s="48">
        <v>43900</v>
      </c>
      <c r="D44" s="50" t="s">
        <v>152</v>
      </c>
      <c r="E44" s="37" t="s">
        <v>23</v>
      </c>
      <c r="F44" s="37" t="s">
        <v>17</v>
      </c>
      <c r="G44" s="48">
        <v>43916</v>
      </c>
      <c r="H44" s="34" t="s">
        <v>61</v>
      </c>
      <c r="I44" s="33"/>
      <c r="J44" s="33" t="s">
        <v>49</v>
      </c>
      <c r="K44" s="33" t="s">
        <v>62</v>
      </c>
      <c r="L44" s="35">
        <f>IF(Formato!$C44&lt;&gt;"",MONTH(C44),"")</f>
        <v>3</v>
      </c>
      <c r="M44" s="36">
        <f>IF(Formato!$G44&lt;&gt;"",MONTH(G44),"")</f>
        <v>3</v>
      </c>
      <c r="P44" s="10"/>
    </row>
    <row r="45" spans="1:16" ht="15" customHeight="1">
      <c r="A45" s="46">
        <v>349520</v>
      </c>
      <c r="B45" s="47" t="s">
        <v>90</v>
      </c>
      <c r="C45" s="48">
        <v>43900</v>
      </c>
      <c r="D45" s="50" t="s">
        <v>153</v>
      </c>
      <c r="E45" s="37" t="s">
        <v>22</v>
      </c>
      <c r="F45" s="37"/>
      <c r="G45" s="48"/>
      <c r="H45" s="34"/>
      <c r="I45" s="33"/>
      <c r="J45" s="33"/>
      <c r="K45" s="33"/>
      <c r="L45" s="35">
        <f>IF(Formato!$C45&lt;&gt;"",MONTH(C45),"")</f>
        <v>3</v>
      </c>
      <c r="M45" s="36">
        <f>IF(Formato!$G45&lt;&gt;"",MONTH(G45),"")</f>
      </c>
      <c r="P45" s="10"/>
    </row>
    <row r="46" spans="1:16" ht="16.5" customHeight="1">
      <c r="A46" s="46">
        <v>350420</v>
      </c>
      <c r="B46" s="47" t="s">
        <v>91</v>
      </c>
      <c r="C46" s="48">
        <v>43901</v>
      </c>
      <c r="D46" s="50" t="s">
        <v>154</v>
      </c>
      <c r="E46" s="37" t="s">
        <v>22</v>
      </c>
      <c r="F46" s="37"/>
      <c r="G46" s="48"/>
      <c r="H46" s="25"/>
      <c r="I46" s="33"/>
      <c r="J46" s="33"/>
      <c r="K46" s="39"/>
      <c r="L46" s="35">
        <f>IF(Formato!$C46&lt;&gt;"",MONTH(C46),"")</f>
        <v>3</v>
      </c>
      <c r="M46" s="36">
        <f>IF(Formato!$G46&lt;&gt;"",MONTH(G46),"")</f>
      </c>
      <c r="P46" s="10"/>
    </row>
    <row r="47" spans="1:16" ht="16.5" customHeight="1">
      <c r="A47" s="46">
        <v>355120</v>
      </c>
      <c r="B47" s="47" t="s">
        <v>92</v>
      </c>
      <c r="C47" s="48">
        <v>43902</v>
      </c>
      <c r="D47" s="50" t="s">
        <v>155</v>
      </c>
      <c r="E47" s="37" t="s">
        <v>23</v>
      </c>
      <c r="F47" s="37" t="s">
        <v>17</v>
      </c>
      <c r="G47" s="48">
        <v>43903</v>
      </c>
      <c r="H47" s="34" t="s">
        <v>61</v>
      </c>
      <c r="I47" s="33"/>
      <c r="J47" s="33" t="s">
        <v>49</v>
      </c>
      <c r="K47" s="33" t="s">
        <v>62</v>
      </c>
      <c r="L47" s="35">
        <f>IF(Formato!$C47&lt;&gt;"",MONTH(C47),"")</f>
        <v>3</v>
      </c>
      <c r="M47" s="36">
        <f>IF(Formato!$G47&lt;&gt;"",MONTH(G47),"")</f>
        <v>3</v>
      </c>
      <c r="P47" s="10"/>
    </row>
    <row r="48" spans="1:16" ht="15" customHeight="1">
      <c r="A48" s="46">
        <v>357320</v>
      </c>
      <c r="B48" s="47" t="s">
        <v>93</v>
      </c>
      <c r="C48" s="48">
        <v>43902</v>
      </c>
      <c r="D48" s="50" t="s">
        <v>156</v>
      </c>
      <c r="E48" s="37" t="s">
        <v>23</v>
      </c>
      <c r="F48" s="37" t="s">
        <v>17</v>
      </c>
      <c r="G48" s="48">
        <v>43908</v>
      </c>
      <c r="H48" s="25" t="s">
        <v>61</v>
      </c>
      <c r="I48" s="33"/>
      <c r="J48" s="33" t="s">
        <v>49</v>
      </c>
      <c r="K48" s="39" t="s">
        <v>62</v>
      </c>
      <c r="L48" s="35">
        <f>IF(Formato!$C48&lt;&gt;"",MONTH(C48),"")</f>
        <v>3</v>
      </c>
      <c r="M48" s="36">
        <f>IF(Formato!$G48&lt;&gt;"",MONTH(G48),"")</f>
        <v>3</v>
      </c>
      <c r="P48" s="10"/>
    </row>
    <row r="49" spans="1:16" ht="12" customHeight="1">
      <c r="A49" s="46">
        <v>357520</v>
      </c>
      <c r="B49" s="47" t="s">
        <v>94</v>
      </c>
      <c r="C49" s="48">
        <v>43902</v>
      </c>
      <c r="D49" s="50" t="s">
        <v>157</v>
      </c>
      <c r="E49" s="37" t="s">
        <v>22</v>
      </c>
      <c r="F49" s="37"/>
      <c r="G49" s="48"/>
      <c r="H49" s="25"/>
      <c r="I49" s="33"/>
      <c r="J49" s="33"/>
      <c r="K49" s="39"/>
      <c r="L49" s="35">
        <f>IF(Formato!$C49&lt;&gt;"",MONTH(C49),"")</f>
        <v>3</v>
      </c>
      <c r="M49" s="36">
        <f>IF(Formato!$G49&lt;&gt;"",MONTH(G49),"")</f>
      </c>
      <c r="P49" s="10"/>
    </row>
    <row r="50" spans="1:16" ht="17.25" customHeight="1">
      <c r="A50" s="46">
        <v>360020</v>
      </c>
      <c r="B50" s="47" t="s">
        <v>95</v>
      </c>
      <c r="C50" s="48">
        <v>43902</v>
      </c>
      <c r="D50" s="50" t="s">
        <v>158</v>
      </c>
      <c r="E50" s="37" t="s">
        <v>22</v>
      </c>
      <c r="F50" s="37"/>
      <c r="G50" s="48"/>
      <c r="H50" s="25"/>
      <c r="I50" s="33"/>
      <c r="J50" s="33"/>
      <c r="K50" s="39"/>
      <c r="L50" s="35">
        <f>IF(Formato!$C50&lt;&gt;"",MONTH(C50),"")</f>
        <v>3</v>
      </c>
      <c r="M50" s="36">
        <f>IF(Formato!$G50&lt;&gt;"",MONTH(G50),"")</f>
      </c>
      <c r="P50" s="10"/>
    </row>
    <row r="51" spans="1:16" ht="15" customHeight="1">
      <c r="A51" s="46">
        <v>360120</v>
      </c>
      <c r="B51" s="47" t="s">
        <v>96</v>
      </c>
      <c r="C51" s="48">
        <v>43907</v>
      </c>
      <c r="D51" s="50" t="s">
        <v>159</v>
      </c>
      <c r="E51" s="37" t="s">
        <v>22</v>
      </c>
      <c r="F51" s="37"/>
      <c r="G51" s="48"/>
      <c r="H51" s="25"/>
      <c r="I51" s="33"/>
      <c r="J51" s="33"/>
      <c r="K51" s="39"/>
      <c r="L51" s="4">
        <f>IF(Formato!$C51&lt;&gt;"",MONTH(C51),"")</f>
        <v>3</v>
      </c>
      <c r="M51" s="5">
        <f>IF(Formato!$G51&lt;&gt;"",MONTH(G51),"")</f>
      </c>
      <c r="P51" s="10"/>
    </row>
    <row r="52" spans="1:16" ht="15.75" customHeight="1">
      <c r="A52" s="46">
        <v>361220</v>
      </c>
      <c r="B52" s="47" t="s">
        <v>97</v>
      </c>
      <c r="C52" s="48">
        <v>43907</v>
      </c>
      <c r="D52" s="50" t="s">
        <v>160</v>
      </c>
      <c r="E52" s="37" t="s">
        <v>22</v>
      </c>
      <c r="F52" s="37"/>
      <c r="G52" s="48"/>
      <c r="H52" s="25"/>
      <c r="I52" s="33"/>
      <c r="J52" s="33"/>
      <c r="K52" s="39"/>
      <c r="L52" s="35">
        <f>IF(Formato!$C52&lt;&gt;"",MONTH(C52),"")</f>
        <v>3</v>
      </c>
      <c r="M52" s="36">
        <f>IF(Formato!$G52&lt;&gt;"",MONTH(G52),"")</f>
      </c>
      <c r="P52" s="10"/>
    </row>
    <row r="53" spans="1:16" ht="14.25" customHeight="1">
      <c r="A53" s="46">
        <v>361320</v>
      </c>
      <c r="B53" s="47" t="s">
        <v>97</v>
      </c>
      <c r="C53" s="48">
        <v>43907</v>
      </c>
      <c r="D53" s="50" t="s">
        <v>161</v>
      </c>
      <c r="E53" s="37" t="s">
        <v>22</v>
      </c>
      <c r="F53" s="37"/>
      <c r="G53" s="48"/>
      <c r="H53" s="25"/>
      <c r="I53" s="33"/>
      <c r="J53" s="33"/>
      <c r="K53" s="39"/>
      <c r="L53" s="4">
        <f>IF(Formato!$C53&lt;&gt;"",MONTH(C53),"")</f>
        <v>3</v>
      </c>
      <c r="M53" s="5">
        <f>IF(Formato!$G53&lt;&gt;"",MONTH(G53),"")</f>
      </c>
      <c r="P53" s="10"/>
    </row>
    <row r="54" spans="1:16" ht="12.75" customHeight="1">
      <c r="A54" s="46">
        <v>372520</v>
      </c>
      <c r="B54" s="47" t="s">
        <v>98</v>
      </c>
      <c r="C54" s="48">
        <v>43907</v>
      </c>
      <c r="D54" s="50" t="s">
        <v>162</v>
      </c>
      <c r="E54" s="37" t="s">
        <v>22</v>
      </c>
      <c r="F54" s="37"/>
      <c r="G54" s="48"/>
      <c r="H54" s="25"/>
      <c r="I54" s="33"/>
      <c r="J54" s="33"/>
      <c r="K54" s="39"/>
      <c r="L54" s="35">
        <f>IF(Formato!$C54&lt;&gt;"",MONTH(C54),"")</f>
        <v>3</v>
      </c>
      <c r="M54" s="36">
        <f>IF(Formato!$G54&lt;&gt;"",MONTH(G54),"")</f>
      </c>
      <c r="P54" s="10"/>
    </row>
    <row r="55" spans="1:13" ht="21" customHeight="1">
      <c r="A55" s="46">
        <v>372620</v>
      </c>
      <c r="B55" s="47" t="s">
        <v>99</v>
      </c>
      <c r="C55" s="48">
        <v>43907</v>
      </c>
      <c r="D55" s="50" t="s">
        <v>163</v>
      </c>
      <c r="E55" s="37" t="s">
        <v>22</v>
      </c>
      <c r="F55" s="37"/>
      <c r="G55" s="48"/>
      <c r="H55" s="25"/>
      <c r="I55" s="33"/>
      <c r="J55" s="33"/>
      <c r="K55" s="39"/>
      <c r="L55" s="4">
        <f>IF(Formato!$C55&lt;&gt;"",MONTH(C55),"")</f>
        <v>3</v>
      </c>
      <c r="M55" s="5">
        <f>IF(Formato!$G55&lt;&gt;"",MONTH(G55),"")</f>
      </c>
    </row>
    <row r="56" spans="1:13" ht="14.25" customHeight="1">
      <c r="A56" s="46">
        <v>376720</v>
      </c>
      <c r="B56" s="47" t="s">
        <v>100</v>
      </c>
      <c r="C56" s="48">
        <v>43908</v>
      </c>
      <c r="D56" s="50" t="s">
        <v>164</v>
      </c>
      <c r="E56" s="37" t="s">
        <v>22</v>
      </c>
      <c r="F56" s="37"/>
      <c r="G56" s="48"/>
      <c r="H56" s="25"/>
      <c r="I56" s="33"/>
      <c r="J56" s="33"/>
      <c r="K56" s="39"/>
      <c r="L56" s="35">
        <f>IF(Formato!$C56&lt;&gt;"",MONTH(C56),"")</f>
        <v>3</v>
      </c>
      <c r="M56" s="36">
        <f>IF(Formato!$G56&lt;&gt;"",MONTH(G56),"")</f>
      </c>
    </row>
    <row r="57" spans="1:13" ht="14.25" customHeight="1">
      <c r="A57" s="46">
        <v>377020</v>
      </c>
      <c r="B57" s="47" t="s">
        <v>100</v>
      </c>
      <c r="C57" s="48">
        <v>43908</v>
      </c>
      <c r="D57" s="50" t="s">
        <v>164</v>
      </c>
      <c r="E57" s="37" t="s">
        <v>22</v>
      </c>
      <c r="F57" s="37"/>
      <c r="G57" s="48"/>
      <c r="H57" s="25"/>
      <c r="I57" s="33"/>
      <c r="J57" s="33"/>
      <c r="K57" s="39"/>
      <c r="L57" s="4">
        <f>IF(Formato!$C57&lt;&gt;"",MONTH(C57),"")</f>
        <v>3</v>
      </c>
      <c r="M57" s="5">
        <f>IF(Formato!$G57&lt;&gt;"",MONTH(G57),"")</f>
      </c>
    </row>
    <row r="58" spans="1:13" ht="17.25" customHeight="1">
      <c r="A58" s="46">
        <v>377220</v>
      </c>
      <c r="B58" s="47" t="s">
        <v>101</v>
      </c>
      <c r="C58" s="48">
        <v>43908</v>
      </c>
      <c r="D58" s="50" t="s">
        <v>165</v>
      </c>
      <c r="E58" s="37" t="s">
        <v>22</v>
      </c>
      <c r="F58" s="37"/>
      <c r="G58" s="48"/>
      <c r="H58" s="25"/>
      <c r="I58" s="33"/>
      <c r="J58" s="33"/>
      <c r="K58" s="39"/>
      <c r="L58" s="35">
        <f>IF(Formato!$C58&lt;&gt;"",MONTH(C58),"")</f>
        <v>3</v>
      </c>
      <c r="M58" s="36">
        <f>IF(Formato!$G58&lt;&gt;"",MONTH(G58),"")</f>
      </c>
    </row>
    <row r="59" spans="1:13" ht="16.5" customHeight="1">
      <c r="A59" s="46">
        <v>377320</v>
      </c>
      <c r="B59" s="47" t="s">
        <v>102</v>
      </c>
      <c r="C59" s="48">
        <v>43908</v>
      </c>
      <c r="D59" s="50" t="s">
        <v>166</v>
      </c>
      <c r="E59" s="37" t="s">
        <v>22</v>
      </c>
      <c r="F59" s="37"/>
      <c r="G59" s="48"/>
      <c r="H59" s="25"/>
      <c r="I59" s="33"/>
      <c r="J59" s="33"/>
      <c r="K59" s="39"/>
      <c r="L59" s="4">
        <f>IF(Formato!$C59&lt;&gt;"",MONTH(C59),"")</f>
        <v>3</v>
      </c>
      <c r="M59" s="5">
        <f>IF(Formato!$G59&lt;&gt;"",MONTH(G59),"")</f>
      </c>
    </row>
    <row r="60" spans="1:13" ht="15" customHeight="1">
      <c r="A60" s="46">
        <v>379020</v>
      </c>
      <c r="B60" s="47" t="s">
        <v>103</v>
      </c>
      <c r="C60" s="48">
        <v>43908</v>
      </c>
      <c r="D60" s="50" t="s">
        <v>167</v>
      </c>
      <c r="E60" s="37" t="s">
        <v>22</v>
      </c>
      <c r="F60" s="37"/>
      <c r="G60" s="48"/>
      <c r="H60" s="25"/>
      <c r="I60" s="33"/>
      <c r="J60" s="33"/>
      <c r="K60" s="39"/>
      <c r="L60" s="35">
        <f>IF(Formato!$C60&lt;&gt;"",MONTH(C60),"")</f>
        <v>3</v>
      </c>
      <c r="M60" s="36">
        <f>IF(Formato!$G60&lt;&gt;"",MONTH(G60),"")</f>
      </c>
    </row>
    <row r="61" spans="1:13" ht="14.25" customHeight="1">
      <c r="A61" s="46">
        <v>379520</v>
      </c>
      <c r="B61" s="47" t="s">
        <v>104</v>
      </c>
      <c r="C61" s="48">
        <v>43908</v>
      </c>
      <c r="D61" s="50" t="s">
        <v>168</v>
      </c>
      <c r="E61" s="37" t="s">
        <v>22</v>
      </c>
      <c r="F61" s="37"/>
      <c r="G61" s="48"/>
      <c r="H61" s="34"/>
      <c r="I61" s="33"/>
      <c r="J61" s="33"/>
      <c r="K61" s="33"/>
      <c r="L61" s="4">
        <f>IF(Formato!$C61&lt;&gt;"",MONTH(C61),"")</f>
        <v>3</v>
      </c>
      <c r="M61" s="5">
        <f>IF(Formato!$G61&lt;&gt;"",MONTH(G61),"")</f>
      </c>
    </row>
    <row r="62" spans="1:13" ht="14.25" customHeight="1">
      <c r="A62" s="46">
        <v>379620</v>
      </c>
      <c r="B62" s="47" t="s">
        <v>105</v>
      </c>
      <c r="C62" s="48">
        <v>43908</v>
      </c>
      <c r="D62" s="50" t="s">
        <v>169</v>
      </c>
      <c r="E62" s="37" t="s">
        <v>22</v>
      </c>
      <c r="F62" s="37"/>
      <c r="G62" s="48"/>
      <c r="H62" s="25"/>
      <c r="I62" s="33"/>
      <c r="J62" s="33"/>
      <c r="K62" s="39"/>
      <c r="L62" s="35">
        <f>IF(Formato!$C62&lt;&gt;"",MONTH(C62),"")</f>
        <v>3</v>
      </c>
      <c r="M62" s="36">
        <f>IF(Formato!$G62&lt;&gt;"",MONTH(G62),"")</f>
      </c>
    </row>
    <row r="63" spans="1:13" ht="14.25" customHeight="1">
      <c r="A63" s="46">
        <v>379720</v>
      </c>
      <c r="B63" s="47" t="s">
        <v>106</v>
      </c>
      <c r="C63" s="48">
        <v>43908</v>
      </c>
      <c r="D63" s="50" t="s">
        <v>170</v>
      </c>
      <c r="E63" s="37" t="s">
        <v>23</v>
      </c>
      <c r="F63" s="37" t="s">
        <v>17</v>
      </c>
      <c r="G63" s="48">
        <v>43928</v>
      </c>
      <c r="H63" s="25" t="s">
        <v>61</v>
      </c>
      <c r="I63" s="33"/>
      <c r="J63" s="33" t="s">
        <v>49</v>
      </c>
      <c r="K63" s="39" t="s">
        <v>62</v>
      </c>
      <c r="L63" s="4">
        <f>IF(Formato!$C63&lt;&gt;"",MONTH(C63),"")</f>
        <v>3</v>
      </c>
      <c r="M63" s="5">
        <f>IF(Formato!$G63&lt;&gt;"",MONTH(G63),"")</f>
        <v>4</v>
      </c>
    </row>
    <row r="64" spans="1:13" ht="13.5" customHeight="1">
      <c r="A64" s="46">
        <v>380020</v>
      </c>
      <c r="B64" s="47" t="s">
        <v>105</v>
      </c>
      <c r="C64" s="48">
        <v>43908</v>
      </c>
      <c r="D64" s="50" t="s">
        <v>171</v>
      </c>
      <c r="E64" s="37" t="s">
        <v>22</v>
      </c>
      <c r="F64" s="37"/>
      <c r="G64" s="48"/>
      <c r="H64" s="25"/>
      <c r="I64" s="33"/>
      <c r="J64" s="33"/>
      <c r="K64" s="39"/>
      <c r="L64" s="35">
        <f>IF(Formato!$C64&lt;&gt;"",MONTH(C64),"")</f>
        <v>3</v>
      </c>
      <c r="M64" s="36">
        <f>IF(Formato!$G64&lt;&gt;"",MONTH(G64),"")</f>
      </c>
    </row>
    <row r="65" spans="1:13" ht="12.75" customHeight="1">
      <c r="A65" s="46">
        <v>380120</v>
      </c>
      <c r="B65" s="47" t="s">
        <v>105</v>
      </c>
      <c r="C65" s="48">
        <v>43908</v>
      </c>
      <c r="D65" s="50" t="s">
        <v>172</v>
      </c>
      <c r="E65" s="37" t="s">
        <v>22</v>
      </c>
      <c r="F65" s="37"/>
      <c r="G65" s="48"/>
      <c r="H65" s="25"/>
      <c r="I65" s="33"/>
      <c r="J65" s="33"/>
      <c r="K65" s="39"/>
      <c r="L65" s="4">
        <f>IF(Formato!$C65&lt;&gt;"",MONTH(C65),"")</f>
        <v>3</v>
      </c>
      <c r="M65" s="5">
        <f>IF(Formato!$G65&lt;&gt;"",MONTH(G65),"")</f>
      </c>
    </row>
    <row r="66" spans="1:13" ht="14.25" customHeight="1">
      <c r="A66" s="46">
        <v>380220</v>
      </c>
      <c r="B66" s="47" t="s">
        <v>105</v>
      </c>
      <c r="C66" s="48">
        <v>43908</v>
      </c>
      <c r="D66" s="50" t="s">
        <v>173</v>
      </c>
      <c r="E66" s="37" t="s">
        <v>22</v>
      </c>
      <c r="F66" s="37"/>
      <c r="G66" s="48"/>
      <c r="H66" s="25"/>
      <c r="I66" s="33"/>
      <c r="J66" s="33"/>
      <c r="K66" s="39"/>
      <c r="L66" s="35">
        <f>IF(Formato!$C66&lt;&gt;"",MONTH(C66),"")</f>
        <v>3</v>
      </c>
      <c r="M66" s="36">
        <f>IF(Formato!$G66&lt;&gt;"",MONTH(G66),"")</f>
      </c>
    </row>
    <row r="67" spans="1:13" ht="15" customHeight="1">
      <c r="A67" s="46">
        <v>380320</v>
      </c>
      <c r="B67" s="47" t="s">
        <v>105</v>
      </c>
      <c r="C67" s="48">
        <v>43908</v>
      </c>
      <c r="D67" s="50" t="s">
        <v>174</v>
      </c>
      <c r="E67" s="37" t="s">
        <v>22</v>
      </c>
      <c r="F67" s="37"/>
      <c r="G67" s="48"/>
      <c r="H67" s="25"/>
      <c r="I67" s="33"/>
      <c r="J67" s="33"/>
      <c r="K67" s="39"/>
      <c r="L67" s="4">
        <f>IF(Formato!$C67&lt;&gt;"",MONTH(C67),"")</f>
        <v>3</v>
      </c>
      <c r="M67" s="5">
        <f>IF(Formato!$G67&lt;&gt;"",MONTH(G67),"")</f>
      </c>
    </row>
    <row r="68" spans="1:13" ht="12.75" customHeight="1">
      <c r="A68" s="46">
        <v>380420</v>
      </c>
      <c r="B68" s="47" t="s">
        <v>105</v>
      </c>
      <c r="C68" s="48">
        <v>43908</v>
      </c>
      <c r="D68" s="50" t="s">
        <v>175</v>
      </c>
      <c r="E68" s="37" t="s">
        <v>22</v>
      </c>
      <c r="F68" s="37"/>
      <c r="G68" s="48"/>
      <c r="H68" s="25"/>
      <c r="I68" s="33"/>
      <c r="J68" s="33"/>
      <c r="K68" s="39"/>
      <c r="L68" s="35">
        <f>IF(Formato!$C68&lt;&gt;"",MONTH(C68),"")</f>
        <v>3</v>
      </c>
      <c r="M68" s="36">
        <f>IF(Formato!$G68&lt;&gt;"",MONTH(G68),"")</f>
      </c>
    </row>
    <row r="69" spans="1:13" ht="16.5" customHeight="1">
      <c r="A69" s="46">
        <v>381320</v>
      </c>
      <c r="B69" s="47" t="s">
        <v>107</v>
      </c>
      <c r="C69" s="48">
        <v>43908</v>
      </c>
      <c r="D69" s="50" t="s">
        <v>176</v>
      </c>
      <c r="E69" s="37" t="s">
        <v>22</v>
      </c>
      <c r="F69" s="37"/>
      <c r="G69" s="48"/>
      <c r="H69" s="25"/>
      <c r="I69" s="33"/>
      <c r="J69" s="33"/>
      <c r="K69" s="39"/>
      <c r="L69" s="4">
        <f>IF(Formato!$C69&lt;&gt;"",MONTH(C69),"")</f>
        <v>3</v>
      </c>
      <c r="M69" s="5">
        <f>IF(Formato!$G69&lt;&gt;"",MONTH(G69),"")</f>
      </c>
    </row>
    <row r="70" spans="1:13" ht="15" customHeight="1">
      <c r="A70" s="46">
        <v>382720</v>
      </c>
      <c r="B70" s="47" t="s">
        <v>108</v>
      </c>
      <c r="C70" s="48">
        <v>43908</v>
      </c>
      <c r="D70" s="50" t="s">
        <v>177</v>
      </c>
      <c r="E70" s="37" t="s">
        <v>22</v>
      </c>
      <c r="F70" s="37"/>
      <c r="G70" s="48"/>
      <c r="H70" s="25"/>
      <c r="I70" s="33"/>
      <c r="J70" s="33"/>
      <c r="K70" s="39"/>
      <c r="L70" s="35">
        <f>IF(Formato!$C70&lt;&gt;"",MONTH(C70),"")</f>
        <v>3</v>
      </c>
      <c r="M70" s="36">
        <f>IF(Formato!$G70&lt;&gt;"",MONTH(G70),"")</f>
      </c>
    </row>
    <row r="71" spans="1:13" ht="14.25" customHeight="1">
      <c r="A71" s="46">
        <v>384720</v>
      </c>
      <c r="B71" s="47" t="s">
        <v>109</v>
      </c>
      <c r="C71" s="48">
        <v>43908</v>
      </c>
      <c r="D71" s="50" t="s">
        <v>178</v>
      </c>
      <c r="E71" s="37" t="s">
        <v>22</v>
      </c>
      <c r="F71" s="37"/>
      <c r="G71" s="48"/>
      <c r="H71" s="25"/>
      <c r="I71" s="33"/>
      <c r="J71" s="33"/>
      <c r="K71" s="39"/>
      <c r="L71" s="4">
        <f>IF(Formato!$C71&lt;&gt;"",MONTH(C71),"")</f>
        <v>3</v>
      </c>
      <c r="M71" s="5">
        <f>IF(Formato!$G71&lt;&gt;"",MONTH(G71),"")</f>
      </c>
    </row>
    <row r="72" spans="1:13" ht="15.75" customHeight="1">
      <c r="A72" s="46">
        <v>386120</v>
      </c>
      <c r="B72" s="47" t="s">
        <v>109</v>
      </c>
      <c r="C72" s="48">
        <v>43908</v>
      </c>
      <c r="D72" s="50" t="s">
        <v>179</v>
      </c>
      <c r="E72" s="37" t="s">
        <v>23</v>
      </c>
      <c r="F72" s="37" t="s">
        <v>17</v>
      </c>
      <c r="G72" s="48">
        <v>43910</v>
      </c>
      <c r="H72" s="25" t="s">
        <v>61</v>
      </c>
      <c r="I72" s="33"/>
      <c r="J72" s="33" t="s">
        <v>49</v>
      </c>
      <c r="K72" s="39" t="s">
        <v>62</v>
      </c>
      <c r="L72" s="35">
        <f>IF(Formato!$C72&lt;&gt;"",MONTH(C72),"")</f>
        <v>3</v>
      </c>
      <c r="M72" s="36">
        <f>IF(Formato!$G72&lt;&gt;"",MONTH(G72),"")</f>
        <v>3</v>
      </c>
    </row>
    <row r="73" spans="1:13" ht="13.5" customHeight="1">
      <c r="A73" s="46">
        <v>386520</v>
      </c>
      <c r="B73" s="47" t="s">
        <v>110</v>
      </c>
      <c r="C73" s="48">
        <v>43908</v>
      </c>
      <c r="D73" s="50" t="s">
        <v>180</v>
      </c>
      <c r="E73" s="37" t="s">
        <v>22</v>
      </c>
      <c r="F73" s="37"/>
      <c r="G73" s="48"/>
      <c r="H73" s="25"/>
      <c r="I73" s="33"/>
      <c r="J73" s="33"/>
      <c r="K73" s="39"/>
      <c r="L73" s="4">
        <f>IF(Formato!$C73&lt;&gt;"",MONTH(C73),"")</f>
        <v>3</v>
      </c>
      <c r="M73" s="5">
        <f>IF(Formato!$G73&lt;&gt;"",MONTH(G73),"")</f>
      </c>
    </row>
    <row r="74" spans="1:13" ht="14.25" customHeight="1">
      <c r="A74" s="46">
        <v>386620</v>
      </c>
      <c r="B74" s="47" t="s">
        <v>111</v>
      </c>
      <c r="C74" s="48">
        <v>43908</v>
      </c>
      <c r="D74" s="50" t="s">
        <v>181</v>
      </c>
      <c r="E74" s="37" t="s">
        <v>23</v>
      </c>
      <c r="F74" s="37" t="s">
        <v>17</v>
      </c>
      <c r="G74" s="48">
        <v>43928</v>
      </c>
      <c r="H74" s="25" t="s">
        <v>61</v>
      </c>
      <c r="I74" s="33"/>
      <c r="J74" s="33" t="s">
        <v>49</v>
      </c>
      <c r="K74" s="39" t="s">
        <v>62</v>
      </c>
      <c r="L74" s="35">
        <f>IF(Formato!$C74&lt;&gt;"",MONTH(C74),"")</f>
        <v>3</v>
      </c>
      <c r="M74" s="36">
        <f>IF(Formato!$G74&lt;&gt;"",MONTH(G74),"")</f>
        <v>4</v>
      </c>
    </row>
    <row r="75" spans="1:13" ht="15" customHeight="1">
      <c r="A75" s="46">
        <v>392920</v>
      </c>
      <c r="B75" s="47" t="s">
        <v>112</v>
      </c>
      <c r="C75" s="48">
        <v>43914</v>
      </c>
      <c r="D75" s="50" t="s">
        <v>182</v>
      </c>
      <c r="E75" s="37" t="s">
        <v>23</v>
      </c>
      <c r="F75" s="37" t="s">
        <v>17</v>
      </c>
      <c r="G75" s="48">
        <v>43916</v>
      </c>
      <c r="H75" s="25" t="s">
        <v>61</v>
      </c>
      <c r="I75" s="33"/>
      <c r="J75" s="33" t="s">
        <v>49</v>
      </c>
      <c r="K75" s="39" t="s">
        <v>62</v>
      </c>
      <c r="L75" s="4">
        <f>IF(Formato!$C75&lt;&gt;"",MONTH(C75),"")</f>
        <v>3</v>
      </c>
      <c r="M75" s="5">
        <f>IF(Formato!$G75&lt;&gt;"",MONTH(G75),"")</f>
        <v>3</v>
      </c>
    </row>
    <row r="76" spans="1:13" ht="15" customHeight="1">
      <c r="A76" s="46">
        <v>397620</v>
      </c>
      <c r="B76" s="47" t="s">
        <v>93</v>
      </c>
      <c r="C76" s="48">
        <v>43914</v>
      </c>
      <c r="D76" s="50" t="s">
        <v>183</v>
      </c>
      <c r="E76" s="37" t="s">
        <v>22</v>
      </c>
      <c r="F76" s="37"/>
      <c r="G76" s="48"/>
      <c r="H76" s="25"/>
      <c r="I76" s="33"/>
      <c r="J76" s="33"/>
      <c r="K76" s="39"/>
      <c r="L76" s="35">
        <f>IF(Formato!$C76&lt;&gt;"",MONTH(C76),"")</f>
        <v>3</v>
      </c>
      <c r="M76" s="36">
        <f>IF(Formato!$G76&lt;&gt;"",MONTH(G76),"")</f>
      </c>
    </row>
    <row r="77" spans="1:13" ht="12.75" customHeight="1">
      <c r="A77" s="46">
        <v>398520</v>
      </c>
      <c r="B77" s="47" t="s">
        <v>64</v>
      </c>
      <c r="C77" s="48">
        <v>43914</v>
      </c>
      <c r="D77" s="50" t="s">
        <v>184</v>
      </c>
      <c r="E77" s="37" t="s">
        <v>22</v>
      </c>
      <c r="F77" s="37"/>
      <c r="G77" s="48"/>
      <c r="H77" s="25"/>
      <c r="I77" s="33"/>
      <c r="J77" s="33"/>
      <c r="K77" s="39"/>
      <c r="L77" s="4">
        <f>IF(Formato!$C77&lt;&gt;"",MONTH(C77),"")</f>
        <v>3</v>
      </c>
      <c r="M77" s="5">
        <f>IF(Formato!$G77&lt;&gt;"",MONTH(G77),"")</f>
      </c>
    </row>
    <row r="78" spans="1:13" ht="15" customHeight="1">
      <c r="A78" s="46">
        <v>400820</v>
      </c>
      <c r="B78" s="47" t="s">
        <v>113</v>
      </c>
      <c r="C78" s="48">
        <v>43914</v>
      </c>
      <c r="D78" s="50" t="s">
        <v>185</v>
      </c>
      <c r="E78" s="37" t="s">
        <v>22</v>
      </c>
      <c r="F78" s="37"/>
      <c r="G78" s="48"/>
      <c r="H78" s="25"/>
      <c r="I78" s="33"/>
      <c r="J78" s="33"/>
      <c r="K78" s="39"/>
      <c r="L78" s="35">
        <f>IF(Formato!$C78&lt;&gt;"",MONTH(C78),"")</f>
        <v>3</v>
      </c>
      <c r="M78" s="36">
        <f>IF(Formato!$G78&lt;&gt;"",MONTH(G78),"")</f>
      </c>
    </row>
    <row r="79" spans="1:13" ht="14.25" customHeight="1">
      <c r="A79" s="46">
        <v>401120</v>
      </c>
      <c r="B79" s="47" t="s">
        <v>113</v>
      </c>
      <c r="C79" s="48">
        <v>43914</v>
      </c>
      <c r="D79" s="50" t="s">
        <v>186</v>
      </c>
      <c r="E79" s="37" t="s">
        <v>22</v>
      </c>
      <c r="F79" s="37"/>
      <c r="G79" s="48"/>
      <c r="H79" s="25"/>
      <c r="I79" s="33"/>
      <c r="J79" s="33"/>
      <c r="K79" s="39"/>
      <c r="L79" s="35">
        <f>IF(Formato!$C79&lt;&gt;"",MONTH(C79),"")</f>
        <v>3</v>
      </c>
      <c r="M79" s="36">
        <f>IF(Formato!$G79&lt;&gt;"",MONTH(G79),"")</f>
      </c>
    </row>
    <row r="80" spans="1:13" ht="12" customHeight="1">
      <c r="A80" s="46">
        <v>401220</v>
      </c>
      <c r="B80" s="47" t="s">
        <v>113</v>
      </c>
      <c r="C80" s="48">
        <v>43914</v>
      </c>
      <c r="D80" s="50" t="s">
        <v>187</v>
      </c>
      <c r="E80" s="37" t="s">
        <v>22</v>
      </c>
      <c r="F80" s="37"/>
      <c r="G80" s="48"/>
      <c r="H80" s="25"/>
      <c r="I80" s="33"/>
      <c r="J80" s="33"/>
      <c r="K80" s="39"/>
      <c r="L80" s="4">
        <f>IF(Formato!$C80&lt;&gt;"",MONTH(C80),"")</f>
        <v>3</v>
      </c>
      <c r="M80" s="5">
        <f>IF(Formato!$G80&lt;&gt;"",MONTH(G80),"")</f>
      </c>
    </row>
    <row r="81" spans="1:13" ht="15" customHeight="1">
      <c r="A81" s="46">
        <v>401420</v>
      </c>
      <c r="B81" s="47" t="s">
        <v>113</v>
      </c>
      <c r="C81" s="48">
        <v>43914</v>
      </c>
      <c r="D81" s="50" t="s">
        <v>188</v>
      </c>
      <c r="E81" s="37" t="s">
        <v>22</v>
      </c>
      <c r="F81" s="37"/>
      <c r="G81" s="48"/>
      <c r="H81" s="25"/>
      <c r="I81" s="33"/>
      <c r="J81" s="33"/>
      <c r="K81" s="39"/>
      <c r="L81" s="35">
        <f>IF(Formato!$C81&lt;&gt;"",MONTH(C81),"")</f>
        <v>3</v>
      </c>
      <c r="M81" s="36">
        <f>IF(Formato!$G81&lt;&gt;"",MONTH(G81),"")</f>
      </c>
    </row>
    <row r="82" spans="1:13" ht="15.75" customHeight="1">
      <c r="A82" s="46">
        <v>404720</v>
      </c>
      <c r="B82" s="47" t="s">
        <v>114</v>
      </c>
      <c r="C82" s="48">
        <v>43914</v>
      </c>
      <c r="D82" s="50" t="s">
        <v>189</v>
      </c>
      <c r="E82" s="42" t="s">
        <v>22</v>
      </c>
      <c r="F82" s="49"/>
      <c r="G82" s="48"/>
      <c r="H82" s="42"/>
      <c r="I82" s="43"/>
      <c r="J82" s="43"/>
      <c r="K82" s="43"/>
      <c r="L82" s="44">
        <f>IF(Formato!$C82&lt;&gt;"",MONTH(C82),"")</f>
        <v>3</v>
      </c>
      <c r="M82" s="45">
        <f>IF(Formato!$G82&lt;&gt;"",MONTH(G82),"")</f>
      </c>
    </row>
    <row r="83" spans="1:13" ht="12.75" customHeight="1">
      <c r="A83" s="46">
        <v>405420</v>
      </c>
      <c r="B83" s="47" t="s">
        <v>115</v>
      </c>
      <c r="C83" s="48">
        <v>43914</v>
      </c>
      <c r="D83" s="50" t="s">
        <v>190</v>
      </c>
      <c r="E83" s="42" t="s">
        <v>22</v>
      </c>
      <c r="F83" s="49"/>
      <c r="G83" s="48"/>
      <c r="H83" s="42"/>
      <c r="I83" s="43"/>
      <c r="J83" s="43"/>
      <c r="K83" s="43"/>
      <c r="L83" s="44">
        <f>IF(Formato!$C83&lt;&gt;"",MONTH(C83),"")</f>
        <v>3</v>
      </c>
      <c r="M83" s="45">
        <f>IF(Formato!$G83&lt;&gt;"",MONTH(G83),"")</f>
      </c>
    </row>
    <row r="84" spans="1:13" ht="14.25" customHeight="1">
      <c r="A84" s="46">
        <v>405520</v>
      </c>
      <c r="B84" s="47" t="s">
        <v>116</v>
      </c>
      <c r="C84" s="48">
        <v>43914</v>
      </c>
      <c r="D84" s="50" t="s">
        <v>191</v>
      </c>
      <c r="E84" s="42" t="s">
        <v>22</v>
      </c>
      <c r="F84" s="49"/>
      <c r="G84" s="48"/>
      <c r="H84" s="42"/>
      <c r="I84" s="43"/>
      <c r="J84" s="43"/>
      <c r="K84" s="43"/>
      <c r="L84" s="44">
        <f>IF(Formato!$C84&lt;&gt;"",MONTH(C84),"")</f>
        <v>3</v>
      </c>
      <c r="M84" s="45">
        <f>IF(Formato!$G84&lt;&gt;"",MONTH(G84),"")</f>
      </c>
    </row>
    <row r="85" spans="1:13" ht="15" customHeight="1">
      <c r="A85" s="46">
        <v>405620</v>
      </c>
      <c r="B85" s="47" t="s">
        <v>117</v>
      </c>
      <c r="C85" s="48">
        <v>43914</v>
      </c>
      <c r="D85" s="50" t="s">
        <v>192</v>
      </c>
      <c r="E85" s="42" t="s">
        <v>22</v>
      </c>
      <c r="F85" s="49"/>
      <c r="G85" s="48"/>
      <c r="H85" s="42"/>
      <c r="I85" s="43"/>
      <c r="J85" s="43"/>
      <c r="K85" s="43"/>
      <c r="L85" s="35">
        <f>IF(Formato!$C85&lt;&gt;"",MONTH(C85),"")</f>
        <v>3</v>
      </c>
      <c r="M85" s="36">
        <f>IF(Formato!$G85&lt;&gt;"",MONTH(G85),"")</f>
      </c>
    </row>
    <row r="86" ht="12.75">
      <c r="M86" s="17" t="s">
        <v>43</v>
      </c>
    </row>
    <row r="87" spans="10:11" ht="12.75">
      <c r="J87" s="54" t="s">
        <v>44</v>
      </c>
      <c r="K87" s="54"/>
    </row>
    <row r="92" ht="12.75">
      <c r="F92" s="40"/>
    </row>
  </sheetData>
  <sheetProtection selectLockedCells="1"/>
  <mergeCells count="6">
    <mergeCell ref="J87:K87"/>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85">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85">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85">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2020-04-28T14:31:38Z</dcterms:modified>
  <cp:category/>
  <cp:version/>
  <cp:contentType/>
  <cp:contentStatus/>
</cp:coreProperties>
</file>